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ccgfs01\idturner$\WORK\Virginia Natural Gas\Rates - Monthly Rate Updates\2021 Monthly Rate Updates\2020-2021-Finals_website-corrections\"/>
    </mc:Choice>
  </mc:AlternateContent>
  <xr:revisionPtr revIDLastSave="0" documentId="8_{D6B2F008-1C71-4761-A5CF-E349DA8FC6FE}" xr6:coauthVersionLast="46" xr6:coauthVersionMax="46" xr10:uidLastSave="{00000000-0000-0000-0000-000000000000}"/>
  <bookViews>
    <workbookView xWindow="-108" yWindow="-108" windowWidth="23256" windowHeight="14364" xr2:uid="{EA9487BC-C5CF-4A40-95E6-08EA2216C778}"/>
  </bookViews>
  <sheets>
    <sheet name="June 21 Website Final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6" i="5" l="1"/>
  <c r="F305" i="5"/>
  <c r="A305" i="5"/>
  <c r="A276" i="5"/>
  <c r="M70" i="5"/>
  <c r="M74" i="5" l="1"/>
  <c r="M73" i="5"/>
  <c r="M72" i="5"/>
  <c r="A232" i="5"/>
  <c r="A267" i="5"/>
  <c r="A240" i="5"/>
  <c r="A175" i="5"/>
  <c r="M79" i="5"/>
  <c r="F169" i="5"/>
  <c r="F168" i="5"/>
  <c r="A168" i="5"/>
  <c r="A137" i="5"/>
  <c r="A128" i="5"/>
  <c r="A9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3" authorId="0" shapeId="0" xr:uid="{EBA7B515-47D8-4ABB-B97C-ABE3D319018C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<sst xmlns="http://schemas.openxmlformats.org/spreadsheetml/2006/main" count="316" uniqueCount="121">
  <si>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</si>
  <si>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</si>
  <si>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</si>
  <si>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</si>
  <si>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</si>
  <si>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</si>
  <si>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</si>
  <si>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</si>
  <si>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</si>
  <si>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</si>
  <si>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</si>
  <si>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</si>
  <si>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</si>
  <si>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</si>
  <si>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</si>
  <si>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</si>
  <si>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</si>
  <si>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</si>
  <si>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</si>
  <si>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</si>
  <si>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</si>
  <si>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</si>
  <si>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</si>
  <si>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</si>
  <si>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</si>
  <si>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</si>
  <si>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</si>
  <si>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</si>
  <si>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</si>
  <si>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</si>
  <si>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</si>
  <si>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</si>
  <si>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</si>
  <si>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</si>
  <si>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</si>
  <si>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</si>
  <si>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</si>
  <si>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</si>
  <si>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</si>
  <si>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</si>
  <si>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</si>
  <si>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</si>
  <si>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</si>
  <si>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</si>
  <si>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</si>
  <si>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</si>
  <si>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</si>
  <si>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</si>
  <si>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</si>
  <si>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</si>
  <si>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</si>
  <si>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</si>
  <si>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</si>
  <si>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</si>
  <si>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</si>
  <si>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</si>
  <si>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</si>
  <si>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</si>
  <si>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</si>
  <si>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</si>
  <si>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</si>
  <si>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</si>
  <si>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</si>
  <si>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</si>
  <si>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</si>
  <si>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</si>
  <si>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</si>
  <si>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</si>
  <si>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As Contracted</t>
  </si>
  <si>
    <t>*  Schedule 3 and Schedule 4 A/C rates effective  May through September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</si>
  <si>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</si>
  <si>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</si>
  <si>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MSA</t>
  </si>
  <si>
    <t>Charge and Commodity Chg</t>
  </si>
  <si>
    <t xml:space="preserve">Customer Charge: </t>
  </si>
  <si>
    <t>SCHEDULE 16- NEW FACILITIES INTERRUPTIBLE GAS DELIVERY SERVICE</t>
  </si>
  <si>
    <t>Monthly Minimum  Charge:</t>
  </si>
  <si>
    <t>Delivery Rate:*</t>
  </si>
  <si>
    <t xml:space="preserve">This Filing Effective for the Billing Month of June 2021 </t>
  </si>
  <si>
    <t>Superseding Filing Effective for the Billing of June 2021  Subject to Refund</t>
  </si>
  <si>
    <t>FILED 09-14-21</t>
  </si>
  <si>
    <t>PAGE 3</t>
  </si>
  <si>
    <t>Page 4</t>
  </si>
  <si>
    <t>PAGE 6</t>
  </si>
  <si>
    <t xml:space="preserve">            JUNE 2021 </t>
  </si>
  <si>
    <t xml:space="preserve">            VIRGINIA NATURAL GAS</t>
  </si>
  <si>
    <t xml:space="preserve">                 SCHEDULE OF RATES AND CHARGES</t>
  </si>
  <si>
    <t xml:space="preserve">          EFFECTIVE</t>
  </si>
  <si>
    <t>CARE</t>
  </si>
  <si>
    <t xml:space="preserve">                    VIRGINIA NATURAL GAS</t>
  </si>
  <si>
    <t xml:space="preserve">                                                                   SCHEDULE OF RATES AND CHARGES</t>
  </si>
  <si>
    <t xml:space="preserve"> MISCELLANEOUS SERVICES</t>
  </si>
  <si>
    <t>PAGE 7</t>
  </si>
  <si>
    <t>Monthly Facility Charge Factor:</t>
  </si>
  <si>
    <t>1.73% Per Month</t>
  </si>
  <si>
    <t>Monthly Maintenance Charge Factor:</t>
  </si>
  <si>
    <t xml:space="preserve"> .61% Per Month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</si>
  <si>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</si>
  <si>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</si>
  <si>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</si>
  <si>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</si>
  <si>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</si>
  <si>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</si>
  <si>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</si>
  <si>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</si>
  <si>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</si>
  <si>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</si>
  <si>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</si>
  <si>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</si>
  <si>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</si>
  <si>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</si>
  <si>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</si>
  <si>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</si>
  <si>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</si>
  <si>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</si>
  <si>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</si>
  <si>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</si>
  <si>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</si>
  <si>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Filed:  12/14/18</t>
  </si>
  <si>
    <t xml:space="preserve">This Filing Effective for Billing Month of January 2018  </t>
  </si>
  <si>
    <t>Superseding Filing Effective For the Billing Month of September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</si>
</sst>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[$$-409]#,##0.00000"/>
    <numFmt numFmtId="166" formatCode="&quot;$&quot;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 MT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u/>
      <sz val="16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5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1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45">
    <xf numFmtId="0" fontId="0" fillId="0" borderId="0" xfId="0"/>
    <xf numFmtId="0" fontId="7" fillId="0" borderId="0" xfId="6" applyFont="1"/>
    <xf numFmtId="0" fontId="8" fillId="0" borderId="0" xfId="6" applyFont="1" applyAlignment="1">
      <alignment horizontal="centerContinuous"/>
    </xf>
    <xf numFmtId="0" fontId="7" fillId="0" borderId="0" xfId="6" quotePrefix="1" applyFont="1" applyAlignment="1">
      <alignment horizontal="centerContinuous"/>
    </xf>
    <xf numFmtId="0" fontId="9" fillId="0" borderId="0" xfId="6" applyFont="1"/>
    <xf numFmtId="0" fontId="7" fillId="0" borderId="0" xfId="6" applyFont="1" applyAlignment="1">
      <alignment horizontal="centerContinuous"/>
    </xf>
    <xf numFmtId="0" fontId="7" fillId="0" borderId="1" xfId="6" applyFont="1" applyBorder="1"/>
    <xf numFmtId="0" fontId="8" fillId="0" borderId="0" xfId="6" applyFont="1"/>
    <xf numFmtId="0" fontId="7" fillId="0" borderId="0" xfId="6" applyFont="1" applyAlignment="1">
      <alignment horizontal="center"/>
    </xf>
    <xf numFmtId="164" fontId="7" fillId="0" borderId="0" xfId="6" applyNumberFormat="1" applyFont="1"/>
    <xf numFmtId="165" fontId="7" fillId="0" borderId="0" xfId="6" applyNumberFormat="1" applyFont="1"/>
    <xf numFmtId="165" fontId="7" fillId="0" borderId="0" xfId="6" applyNumberFormat="1" applyFont="1" applyProtection="1">
      <protection locked="0"/>
    </xf>
    <xf numFmtId="166" fontId="7" fillId="0" borderId="0" xfId="6" applyNumberFormat="1" applyFont="1"/>
    <xf numFmtId="0" fontId="11" fillId="0" borderId="0" xfId="6" applyFont="1"/>
    <xf numFmtId="0" fontId="9" fillId="0" borderId="0" xfId="6" quotePrefix="1" applyFont="1"/>
    <xf numFmtId="0" fontId="12" fillId="0" borderId="0" xfId="6" applyFont="1"/>
    <xf numFmtId="0" fontId="8" fillId="0" borderId="1" xfId="6" applyFont="1" applyBorder="1" applyAlignment="1">
      <alignment horizontal="centerContinuous"/>
    </xf>
    <xf numFmtId="0" fontId="7" fillId="0" borderId="1" xfId="6" applyFont="1" applyBorder="1" applyAlignment="1">
      <alignment horizontal="centerContinuous"/>
    </xf>
    <xf numFmtId="0" fontId="13" fillId="0" borderId="0" xfId="6" applyFont="1"/>
    <xf numFmtId="165" fontId="7" fillId="0" borderId="0" xfId="6" applyNumberFormat="1" applyFont="1" applyAlignment="1">
      <alignment horizontal="center"/>
    </xf>
    <xf numFmtId="10" fontId="7" fillId="0" borderId="0" xfId="6" applyNumberFormat="1" applyFont="1"/>
    <xf numFmtId="0" fontId="7" fillId="0" borderId="0" xfId="6" applyFont="1" applyAlignment="1">
      <alignment horizontal="right"/>
    </xf>
    <xf numFmtId="165" fontId="10" fillId="0" borderId="0" xfId="7" applyNumberFormat="1" applyFont="1" applyFill="1" applyAlignment="1"/>
    <xf numFmtId="165" fontId="9" fillId="0" borderId="0" xfId="6" applyNumberFormat="1" applyFont="1"/>
    <xf numFmtId="0" fontId="3" fillId="0" borderId="0" xfId="4" applyProtection="1">
      <protection locked="0"/>
    </xf>
    <xf numFmtId="0" fontId="8" fillId="0" borderId="2" xfId="6" applyFont="1" applyBorder="1" applyAlignment="1">
      <alignment horizontal="centerContinuous"/>
    </xf>
    <xf numFmtId="0" fontId="7" fillId="0" borderId="2" xfId="6" applyFont="1" applyBorder="1" applyAlignment="1">
      <alignment horizontal="centerContinuous"/>
    </xf>
    <xf numFmtId="0" fontId="7" fillId="0" borderId="0" xfId="6" applyFont="1" applyAlignment="1">
      <alignment horizontal="left"/>
    </xf>
    <xf numFmtId="0" fontId="8" fillId="0" borderId="0" xfId="6" applyFont="1" applyAlignment="1">
      <alignment horizontal="left"/>
    </xf>
    <xf numFmtId="0" fontId="7" fillId="0" borderId="0" xfId="6" applyFont="1" applyFill="1"/>
    <xf numFmtId="164" fontId="7" fillId="0" borderId="0" xfId="6" applyNumberFormat="1" applyFont="1" applyFill="1"/>
    <xf numFmtId="0" fontId="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centerContinuous"/>
    </xf>
    <xf numFmtId="17" fontId="8" fillId="0" borderId="0" xfId="0" applyNumberFormat="1" applyFont="1" applyAlignment="1">
      <alignment horizontal="centerContinuous"/>
    </xf>
    <xf numFmtId="0" fontId="7" fillId="0" borderId="2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9" fillId="0" borderId="3" xfId="0" applyFont="1" applyBorder="1"/>
    <xf numFmtId="0" fontId="17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2" fontId="7" fillId="0" borderId="0" xfId="0" applyNumberFormat="1" applyFont="1" applyProtection="1">
      <protection locked="0"/>
    </xf>
    <xf numFmtId="0" fontId="16" fillId="0" borderId="0" xfId="0" applyFont="1"/>
  </cellXfs>
  <cellStyles count="15">
    <cellStyle name="40% - Accent1 2" xfId="3" xr:uid="{3DE3D00F-C2F4-4D85-9494-D6C173C68BB3}"/>
    <cellStyle name="40% - Accent1 2 2" xfId="11" xr:uid="{8827195D-7BDF-4D9B-976E-17E7ECA5461F}"/>
    <cellStyle name="40% - Accent1 2 3" xfId="12" xr:uid="{3D82E56E-966A-45E5-9F47-0231BBB0D1C2}"/>
    <cellStyle name="40% - Accent1 2 3 2" xfId="2" xr:uid="{BA7D0B74-D7CE-404F-B47E-ABEA4907F5FD}"/>
    <cellStyle name="40% - Accent1 2 3 2 2" xfId="13" xr:uid="{870B7E45-D88D-4B47-891F-ED539773BBC7}"/>
    <cellStyle name="40% - Accent1 2 3 2 2 2" xfId="7" xr:uid="{795C6920-E129-4A4C-8190-96A8ED5F9064}"/>
    <cellStyle name="40% - Accent1 3" xfId="10" xr:uid="{903EDCE0-086C-438D-BB61-AA01AFD0ED6D}"/>
    <cellStyle name="Normal" xfId="0" builtinId="0"/>
    <cellStyle name="Normal 13" xfId="14" xr:uid="{EB6E5678-C21E-427F-90E0-40A49B5A7796}"/>
    <cellStyle name="Normal 2" xfId="1" xr:uid="{44FF44CC-68A7-4F1D-A8F1-392E2BE37D17}"/>
    <cellStyle name="Normal 2 2" xfId="4" xr:uid="{AEA07F73-C618-4E56-BC86-62A9353DF573}"/>
    <cellStyle name="Normal 2 2 2" xfId="6" xr:uid="{4B97AB88-91F2-427A-961A-0631C5B82B74}"/>
    <cellStyle name="Normal 3" xfId="5" xr:uid="{FD22F15E-F19E-4506-B29B-191C9995F9B2}"/>
    <cellStyle name="Normal 3 2" xfId="9" xr:uid="{14B4A964-918A-4E02-B9B4-B65A5E548CE7}"/>
    <cellStyle name="Normal 4" xfId="8" xr:uid="{0E2806F9-8FA9-4344-ADBA-8D63B0686B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8A1E-0626-43ED-ACF2-9CC2DF8CFE26}">
  <dimension ref="A2:R356"/>
  <sheetViews>
    <sheetView tabSelected="1" zoomScale="60" zoomScaleNormal="60" workbookViewId="0">
      <selection activeCell="J318" sqref="J318"/>
    </sheetView>
  </sheetViews>
  <sheetFormatPr defaultColWidth="12.44140625" defaultRowHeight="20.399999999999999"/>
  <cols>
    <col min="1" max="1" width="72.88671875" style="4" customWidth="1"/>
    <col min="2" max="2" width="18.5546875" style="4" customWidth="1"/>
    <col min="3" max="3" width="20.109375" style="4" customWidth="1"/>
    <col min="4" max="4" width="15" style="4" customWidth="1"/>
    <col min="5" max="5" width="9.109375" style="4" customWidth="1"/>
    <col min="6" max="6" width="15.44140625" style="4" customWidth="1"/>
    <col min="7" max="7" width="6.44140625" style="4" customWidth="1"/>
    <col min="8" max="8" width="15.109375" style="4" customWidth="1"/>
    <col min="9" max="9" width="12.44140625" style="4" customWidth="1"/>
    <col min="10" max="10" width="14.109375" style="4" customWidth="1"/>
    <col min="11" max="11" width="6.109375" style="4" customWidth="1"/>
    <col min="12" max="12" width="16.109375" style="4" customWidth="1"/>
    <col min="13" max="13" width="21.6640625" style="4" customWidth="1"/>
    <col min="14" max="14" width="7.88671875" style="4" bestFit="1" customWidth="1"/>
    <col min="15" max="15" width="12.33203125" style="4" bestFit="1" customWidth="1"/>
    <col min="16" max="17" width="12.44140625" style="4"/>
    <col min="18" max="18" width="25" style="4" customWidth="1"/>
    <col min="19" max="16384" width="12.44140625" style="4"/>
  </cols>
  <sheetData>
    <row r="2" spans="1:18" ht="19.5" customHeight="1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3"/>
    </row>
    <row r="3" spans="1:18" ht="20.100000000000001" customHeight="1">
      <c r="A3" s="1"/>
      <c r="B3" s="1"/>
      <c r="C3" s="1"/>
      <c r="D3" s="7" t="s">
        <v>31</v>
      </c>
      <c r="E3" s="1"/>
      <c r="G3" s="1"/>
      <c r="H3" s="1"/>
      <c r="I3" s="1"/>
      <c r="J3" s="1"/>
      <c r="K3" s="1"/>
      <c r="L3" s="1"/>
      <c r="M3" s="1"/>
      <c r="N3" s="1"/>
      <c r="O3" s="5"/>
    </row>
    <row r="4" spans="1:18" ht="20.100000000000001" customHeight="1">
      <c r="A4" s="2" t="s">
        <v>0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</row>
    <row r="5" spans="1:18" ht="20.100000000000001" customHeight="1">
      <c r="A5" s="2" t="s">
        <v>1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/>
    </row>
    <row r="6" spans="1:18" ht="20.100000000000001" customHeight="1" thickBot="1">
      <c r="A6" s="2" t="s">
        <v>84</v>
      </c>
      <c r="B6" s="2"/>
      <c r="C6" s="2"/>
      <c r="D6" s="2"/>
      <c r="E6" s="2"/>
      <c r="F6" s="2"/>
      <c r="G6" s="2"/>
      <c r="H6" s="2"/>
      <c r="I6" s="2"/>
      <c r="J6" s="5"/>
      <c r="K6" s="5"/>
      <c r="L6" s="5"/>
      <c r="M6" s="5"/>
      <c r="N6" s="5"/>
      <c r="O6" s="5" t="s">
        <v>2</v>
      </c>
    </row>
    <row r="7" spans="1:18" ht="20.100000000000001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8" ht="20.100000000000001" customHeight="1">
      <c r="A8" s="7"/>
      <c r="B8" s="8" t="s">
        <v>3</v>
      </c>
      <c r="C8" s="1"/>
      <c r="D8" s="8" t="s">
        <v>4</v>
      </c>
      <c r="E8" s="1"/>
      <c r="F8" s="1"/>
      <c r="G8" s="1"/>
      <c r="H8" s="1"/>
      <c r="I8" s="1"/>
      <c r="J8" s="1"/>
      <c r="K8" s="1"/>
      <c r="L8" s="8" t="s">
        <v>5</v>
      </c>
      <c r="M8" s="8" t="s">
        <v>6</v>
      </c>
      <c r="N8" s="1"/>
      <c r="O8" s="1"/>
    </row>
    <row r="9" spans="1:18" ht="20.100000000000001" customHeight="1">
      <c r="A9" s="1"/>
      <c r="B9" s="8" t="s">
        <v>7</v>
      </c>
      <c r="C9" s="1"/>
      <c r="D9" s="8" t="s">
        <v>8</v>
      </c>
      <c r="E9" s="1"/>
      <c r="F9" s="8" t="s">
        <v>9</v>
      </c>
      <c r="G9" s="1"/>
      <c r="H9" s="8" t="s">
        <v>72</v>
      </c>
      <c r="I9" s="1"/>
      <c r="J9" s="8"/>
      <c r="K9" s="1"/>
      <c r="L9" s="8" t="s">
        <v>10</v>
      </c>
      <c r="M9" s="8" t="s">
        <v>11</v>
      </c>
      <c r="N9" s="1"/>
      <c r="O9" s="1"/>
      <c r="R9" s="8"/>
    </row>
    <row r="10" spans="1:18" ht="20.100000000000001" customHeight="1">
      <c r="A10" s="1"/>
      <c r="B10" s="1"/>
      <c r="C10" s="1"/>
      <c r="D10" s="1"/>
      <c r="E10" s="9"/>
      <c r="F10" s="9"/>
      <c r="G10" s="1"/>
      <c r="H10" s="1"/>
      <c r="I10" s="1"/>
      <c r="J10" s="10"/>
      <c r="K10" s="1"/>
      <c r="L10" s="1"/>
      <c r="M10" s="9"/>
      <c r="N10" s="1"/>
      <c r="O10" s="1"/>
      <c r="R10" s="1"/>
    </row>
    <row r="11" spans="1:18" ht="20.10000000000000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R11" s="1"/>
    </row>
    <row r="12" spans="1:18" ht="20.100000000000001" customHeight="1">
      <c r="A12" s="7" t="s">
        <v>12</v>
      </c>
      <c r="B12" s="1"/>
      <c r="C12" s="1"/>
      <c r="D12" s="1"/>
      <c r="E12" s="11"/>
      <c r="F12" s="10"/>
      <c r="G12" s="10"/>
      <c r="H12" s="1"/>
      <c r="I12" s="1"/>
      <c r="J12" s="11"/>
      <c r="K12" s="1"/>
      <c r="L12" s="1"/>
      <c r="M12" s="10"/>
      <c r="N12" s="1"/>
      <c r="O12" s="1"/>
      <c r="R12" s="1"/>
    </row>
    <row r="13" spans="1:18" ht="20.100000000000001" customHeight="1">
      <c r="A13" s="1"/>
      <c r="B13" s="1"/>
      <c r="C13" s="1"/>
      <c r="D13" s="1"/>
      <c r="E13" s="1"/>
      <c r="F13" s="10"/>
      <c r="G13" s="10"/>
      <c r="H13" s="1"/>
      <c r="I13" s="1"/>
      <c r="J13" s="1"/>
      <c r="K13" s="1"/>
      <c r="L13" s="1"/>
      <c r="M13" s="10"/>
      <c r="N13" s="1"/>
      <c r="O13" s="10"/>
      <c r="R13" s="1"/>
    </row>
    <row r="14" spans="1:18" ht="20.100000000000001" customHeight="1">
      <c r="A14" s="1" t="s">
        <v>13</v>
      </c>
      <c r="B14" s="12">
        <v>11.18</v>
      </c>
      <c r="C14" s="1"/>
      <c r="D14" s="1"/>
      <c r="E14" s="1"/>
      <c r="F14" s="10"/>
      <c r="G14" s="10"/>
      <c r="H14" s="1"/>
      <c r="I14" s="1"/>
      <c r="J14" s="11"/>
      <c r="K14" s="1"/>
      <c r="L14" s="8" t="s">
        <v>14</v>
      </c>
      <c r="M14" s="9">
        <v>11.18</v>
      </c>
      <c r="N14" s="1"/>
      <c r="O14" s="1" t="s">
        <v>15</v>
      </c>
      <c r="R14" s="8"/>
    </row>
    <row r="15" spans="1:18" ht="20.100000000000001" customHeight="1">
      <c r="A15" s="1"/>
      <c r="B15" s="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0"/>
      <c r="R15" s="1"/>
    </row>
    <row r="16" spans="1:18" ht="20.100000000000001" customHeight="1">
      <c r="A16" s="1" t="s">
        <v>16</v>
      </c>
      <c r="B16" s="1"/>
      <c r="C16" s="1"/>
      <c r="D16" s="1"/>
      <c r="E16" s="10"/>
      <c r="F16" s="10"/>
      <c r="G16" s="1"/>
      <c r="H16" s="1"/>
      <c r="I16" s="1"/>
      <c r="J16" s="10"/>
      <c r="K16" s="1"/>
      <c r="L16" s="1"/>
      <c r="M16" s="10"/>
      <c r="N16" s="1"/>
      <c r="O16" s="1"/>
      <c r="R16" s="1"/>
    </row>
    <row r="17" spans="1:18" ht="20.100000000000001" customHeight="1">
      <c r="A17" s="1" t="s">
        <v>17</v>
      </c>
      <c r="B17" s="10">
        <v>0.65993999999999997</v>
      </c>
      <c r="C17" s="10"/>
      <c r="D17" s="10">
        <v>0.56233999999999995</v>
      </c>
      <c r="E17" s="10"/>
      <c r="F17" s="10">
        <v>1.265E-2</v>
      </c>
      <c r="G17" s="10"/>
      <c r="H17" s="10">
        <v>0</v>
      </c>
      <c r="I17" s="10"/>
      <c r="J17" s="10"/>
      <c r="K17" s="10"/>
      <c r="L17" s="10">
        <v>0.57499</v>
      </c>
      <c r="M17" s="10">
        <v>1.2349299999999999</v>
      </c>
      <c r="N17" s="1"/>
      <c r="O17" s="10" t="s">
        <v>18</v>
      </c>
      <c r="R17" s="10"/>
    </row>
    <row r="18" spans="1:18" ht="20.100000000000001" customHeight="1">
      <c r="A18" s="1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"/>
      <c r="O18" s="1"/>
      <c r="R18" s="10"/>
    </row>
    <row r="19" spans="1:18" ht="20.100000000000001" customHeight="1">
      <c r="A19" s="1" t="s">
        <v>88</v>
      </c>
      <c r="B19" s="10"/>
      <c r="C19" s="10"/>
      <c r="D19" s="22"/>
      <c r="E19" s="10"/>
      <c r="F19" s="10"/>
      <c r="G19" s="10"/>
      <c r="H19" s="10"/>
      <c r="I19" s="10"/>
      <c r="J19" s="10"/>
      <c r="K19" s="10"/>
      <c r="L19" s="10"/>
      <c r="M19" s="10">
        <v>0.09</v>
      </c>
      <c r="N19" s="1"/>
      <c r="O19" s="10" t="s">
        <v>18</v>
      </c>
      <c r="R19" s="10"/>
    </row>
    <row r="20" spans="1:18" ht="20.100000000000001" customHeight="1">
      <c r="A20" s="1"/>
      <c r="B20" s="10"/>
      <c r="C20" s="10"/>
      <c r="D20" s="22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  <c r="R20" s="10"/>
    </row>
    <row r="21" spans="1:18" ht="20.100000000000001" customHeight="1">
      <c r="A21" s="7" t="s">
        <v>19</v>
      </c>
      <c r="B21" s="10"/>
      <c r="C21" s="10"/>
      <c r="D21" s="22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  <c r="R21" s="10"/>
    </row>
    <row r="22" spans="1:18" ht="20.100000000000001" customHeight="1">
      <c r="A22" s="1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"/>
      <c r="O22" s="1"/>
      <c r="R22" s="10"/>
    </row>
    <row r="23" spans="1:18" ht="20.100000000000001" customHeight="1">
      <c r="A23" s="1" t="s">
        <v>13</v>
      </c>
      <c r="B23" s="9">
        <v>4.28</v>
      </c>
      <c r="C23" s="10"/>
      <c r="D23" s="10"/>
      <c r="E23" s="10"/>
      <c r="F23" s="10"/>
      <c r="G23" s="10"/>
      <c r="H23" s="10"/>
      <c r="I23" s="10"/>
      <c r="J23" s="10"/>
      <c r="K23" s="10"/>
      <c r="L23" s="8" t="s">
        <v>14</v>
      </c>
      <c r="M23" s="9">
        <v>4.28</v>
      </c>
      <c r="N23" s="1"/>
      <c r="O23" s="1" t="s">
        <v>20</v>
      </c>
      <c r="R23" s="8"/>
    </row>
    <row r="24" spans="1:18" ht="20.100000000000001" customHeight="1">
      <c r="A24" s="1"/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  <c r="R24" s="1"/>
    </row>
    <row r="25" spans="1:18" ht="20.100000000000001" customHeight="1">
      <c r="A25" s="1" t="s">
        <v>16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"/>
      <c r="M25" s="10"/>
      <c r="N25" s="1"/>
      <c r="O25" s="1"/>
      <c r="R25" s="1"/>
    </row>
    <row r="26" spans="1:18" ht="20.100000000000001" customHeight="1">
      <c r="A26" s="1" t="s">
        <v>17</v>
      </c>
      <c r="B26" s="10">
        <v>0.62195999999999996</v>
      </c>
      <c r="C26" s="10"/>
      <c r="D26" s="10">
        <v>0.56233999999999995</v>
      </c>
      <c r="E26" s="10"/>
      <c r="F26" s="10">
        <v>1.265E-2</v>
      </c>
      <c r="G26" s="10"/>
      <c r="H26" s="10">
        <v>0</v>
      </c>
      <c r="I26" s="10"/>
      <c r="J26" s="10"/>
      <c r="K26" s="10"/>
      <c r="L26" s="10">
        <v>0.57499</v>
      </c>
      <c r="M26" s="10">
        <v>1.19695</v>
      </c>
      <c r="N26" s="1"/>
      <c r="O26" s="10" t="s">
        <v>18</v>
      </c>
      <c r="R26" s="10"/>
    </row>
    <row r="27" spans="1:18" ht="20.100000000000001" customHeight="1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  <c r="R27" s="10"/>
    </row>
    <row r="28" spans="1:18" ht="20.100000000000001" customHeight="1">
      <c r="A28" s="1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"/>
      <c r="O28" s="1"/>
      <c r="R28" s="10"/>
    </row>
    <row r="29" spans="1:18" ht="20.100000000000001" customHeight="1">
      <c r="A29" s="7" t="s">
        <v>21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R29" s="1"/>
    </row>
    <row r="30" spans="1:18" ht="20.10000000000000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R30" s="1"/>
    </row>
    <row r="31" spans="1:18" ht="20.100000000000001" customHeight="1">
      <c r="A31" s="1" t="s">
        <v>13</v>
      </c>
      <c r="B31" s="9">
        <v>20.21</v>
      </c>
      <c r="C31" s="1"/>
      <c r="D31" s="1"/>
      <c r="E31" s="9"/>
      <c r="F31" s="9"/>
      <c r="G31" s="1"/>
      <c r="H31" s="1"/>
      <c r="I31" s="1"/>
      <c r="J31" s="10"/>
      <c r="K31" s="1"/>
      <c r="L31" s="8" t="s">
        <v>14</v>
      </c>
      <c r="M31" s="9">
        <v>20.21</v>
      </c>
      <c r="N31" s="1"/>
      <c r="O31" s="1" t="s">
        <v>15</v>
      </c>
      <c r="R31" s="8"/>
    </row>
    <row r="32" spans="1:18" ht="20.100000000000001" customHeight="1">
      <c r="A32" s="1"/>
      <c r="B32" s="9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0"/>
      <c r="R32" s="1"/>
    </row>
    <row r="33" spans="1:18" ht="20.100000000000001" customHeight="1">
      <c r="A33" s="1" t="s">
        <v>16</v>
      </c>
      <c r="B33" s="1"/>
      <c r="C33" s="1"/>
      <c r="D33" s="1"/>
      <c r="E33" s="10"/>
      <c r="F33" s="10"/>
      <c r="G33" s="10"/>
      <c r="H33" s="1"/>
      <c r="I33" s="1"/>
      <c r="J33" s="10"/>
      <c r="K33" s="1"/>
      <c r="L33" s="1"/>
      <c r="M33" s="10"/>
      <c r="N33" s="1"/>
      <c r="O33" s="1"/>
      <c r="R33" s="1"/>
    </row>
    <row r="34" spans="1:18" ht="20.100000000000001" customHeight="1">
      <c r="A34" s="1" t="s">
        <v>17</v>
      </c>
      <c r="B34" s="10">
        <v>0.16436000000000001</v>
      </c>
      <c r="C34" s="10"/>
      <c r="D34" s="10">
        <v>0.30781999999999998</v>
      </c>
      <c r="E34" s="10"/>
      <c r="F34" s="10">
        <v>-5.7590000000000002E-2</v>
      </c>
      <c r="G34" s="10"/>
      <c r="H34" s="10">
        <v>0</v>
      </c>
      <c r="I34" s="10"/>
      <c r="J34" s="10"/>
      <c r="K34" s="10"/>
      <c r="L34" s="10">
        <v>0.25022999999999995</v>
      </c>
      <c r="M34" s="10">
        <v>0.41458999999999996</v>
      </c>
      <c r="N34" s="10"/>
      <c r="O34" s="10" t="s">
        <v>18</v>
      </c>
      <c r="R34" s="10"/>
    </row>
    <row r="35" spans="1:18" ht="20.100000000000001" customHeight="1">
      <c r="A35" s="1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R35" s="10"/>
    </row>
    <row r="36" spans="1:18" ht="20.10000000000000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R36" s="1"/>
    </row>
    <row r="37" spans="1:18" ht="20.100000000000001" customHeight="1">
      <c r="A37" s="7" t="s">
        <v>22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R37" s="1"/>
    </row>
    <row r="38" spans="1:18" ht="20.10000000000000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R38" s="1"/>
    </row>
    <row r="39" spans="1:18" ht="20.100000000000001" customHeight="1">
      <c r="A39" s="1" t="s">
        <v>13</v>
      </c>
      <c r="B39" s="9">
        <v>21.39</v>
      </c>
      <c r="C39" s="1"/>
      <c r="D39" s="1"/>
      <c r="E39" s="9"/>
      <c r="F39" s="9"/>
      <c r="G39" s="1"/>
      <c r="H39" s="1"/>
      <c r="I39" s="1"/>
      <c r="J39" s="10"/>
      <c r="K39" s="1"/>
      <c r="L39" s="8" t="s">
        <v>14</v>
      </c>
      <c r="M39" s="9">
        <v>21.39</v>
      </c>
      <c r="N39" s="1"/>
      <c r="O39" s="1" t="s">
        <v>15</v>
      </c>
      <c r="R39" s="8"/>
    </row>
    <row r="40" spans="1:18" ht="20.100000000000001" customHeight="1">
      <c r="A40" s="1"/>
      <c r="B40" s="9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0"/>
      <c r="R40" s="1"/>
    </row>
    <row r="41" spans="1:18" ht="20.100000000000001" customHeight="1">
      <c r="A41" s="1" t="s">
        <v>16</v>
      </c>
      <c r="B41" s="1"/>
      <c r="C41" s="1"/>
      <c r="D41" s="1"/>
      <c r="E41" s="10"/>
      <c r="F41" s="10"/>
      <c r="G41" s="10"/>
      <c r="H41" s="1"/>
      <c r="I41" s="1"/>
      <c r="J41" s="10"/>
      <c r="K41" s="1"/>
      <c r="L41" s="1"/>
      <c r="M41" s="10"/>
      <c r="N41" s="1"/>
      <c r="O41" s="1"/>
      <c r="R41" s="1"/>
    </row>
    <row r="42" spans="1:18" ht="20.100000000000001" customHeight="1">
      <c r="A42" s="1" t="s">
        <v>23</v>
      </c>
      <c r="B42" s="10">
        <v>0.39567000000000002</v>
      </c>
      <c r="C42" s="10"/>
      <c r="D42" s="10">
        <v>0.47439999999999999</v>
      </c>
      <c r="E42" s="10"/>
      <c r="F42" s="10">
        <v>2.2950000000000002E-2</v>
      </c>
      <c r="G42" s="10"/>
      <c r="H42" s="10">
        <v>0</v>
      </c>
      <c r="I42" s="10"/>
      <c r="J42" s="10"/>
      <c r="K42" s="10"/>
      <c r="L42" s="10">
        <v>0.49735000000000001</v>
      </c>
      <c r="M42" s="10">
        <v>0.89302000000000004</v>
      </c>
      <c r="N42" s="10"/>
      <c r="O42" s="10" t="s">
        <v>18</v>
      </c>
      <c r="R42" s="10"/>
    </row>
    <row r="43" spans="1:18" ht="20.100000000000001" customHeight="1">
      <c r="A43" s="1" t="s">
        <v>24</v>
      </c>
      <c r="B43" s="10">
        <v>0.33307999999999999</v>
      </c>
      <c r="C43" s="10"/>
      <c r="D43" s="10">
        <v>0.47439999999999999</v>
      </c>
      <c r="E43" s="10"/>
      <c r="F43" s="10">
        <v>2.2950000000000002E-2</v>
      </c>
      <c r="G43" s="10"/>
      <c r="H43" s="10">
        <v>0</v>
      </c>
      <c r="I43" s="10"/>
      <c r="J43" s="10"/>
      <c r="K43" s="10"/>
      <c r="L43" s="10">
        <v>0.49735000000000001</v>
      </c>
      <c r="M43" s="10">
        <v>0.83043</v>
      </c>
      <c r="N43" s="10"/>
      <c r="O43" s="10" t="s">
        <v>18</v>
      </c>
      <c r="R43" s="10"/>
    </row>
    <row r="44" spans="1:18" ht="20.100000000000001" customHeight="1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R44" s="10"/>
    </row>
    <row r="45" spans="1:18" ht="20.100000000000001" customHeight="1">
      <c r="A45" s="1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R45" s="10"/>
    </row>
    <row r="46" spans="1:18" ht="20.100000000000001" customHeight="1">
      <c r="A46" s="1"/>
      <c r="B46" s="1"/>
      <c r="C46" s="1"/>
      <c r="D46" s="1"/>
      <c r="E46" s="10"/>
      <c r="F46" s="10"/>
      <c r="G46" s="10"/>
      <c r="H46" s="1"/>
      <c r="I46" s="1"/>
      <c r="J46" s="10"/>
      <c r="K46" s="1"/>
      <c r="L46" s="1"/>
      <c r="M46" s="10"/>
      <c r="N46" s="1"/>
      <c r="O46" s="1"/>
      <c r="R46" s="1"/>
    </row>
    <row r="47" spans="1:18" ht="20.100000000000001" customHeight="1">
      <c r="A47" s="7" t="s">
        <v>25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R47" s="1"/>
    </row>
    <row r="48" spans="1:18" ht="20.10000000000000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R48" s="1"/>
    </row>
    <row r="49" spans="1:18" ht="20.100000000000001" customHeight="1">
      <c r="A49" s="1" t="s">
        <v>13</v>
      </c>
      <c r="B49" s="9">
        <v>41.6</v>
      </c>
      <c r="C49" s="1"/>
      <c r="D49" s="1"/>
      <c r="E49" s="9"/>
      <c r="F49" s="9"/>
      <c r="G49" s="1"/>
      <c r="H49" s="1"/>
      <c r="I49" s="1"/>
      <c r="J49" s="10"/>
      <c r="K49" s="1"/>
      <c r="L49" s="8" t="s">
        <v>14</v>
      </c>
      <c r="M49" s="9">
        <v>41.6</v>
      </c>
      <c r="N49" s="1"/>
      <c r="O49" s="1" t="s">
        <v>15</v>
      </c>
      <c r="R49" s="8"/>
    </row>
    <row r="50" spans="1:18" ht="20.10000000000000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0"/>
      <c r="R50" s="1"/>
    </row>
    <row r="51" spans="1:18" ht="20.100000000000001" customHeight="1">
      <c r="A51" s="1" t="s">
        <v>16</v>
      </c>
      <c r="B51" s="1"/>
      <c r="C51" s="1"/>
      <c r="D51" s="1"/>
      <c r="E51" s="10"/>
      <c r="F51" s="10"/>
      <c r="G51" s="10"/>
      <c r="H51" s="1"/>
      <c r="I51" s="1"/>
      <c r="J51" s="10"/>
      <c r="K51" s="1"/>
      <c r="L51" s="1"/>
      <c r="M51" s="10"/>
      <c r="N51" s="1"/>
      <c r="O51" s="1"/>
      <c r="R51" s="1"/>
    </row>
    <row r="52" spans="1:18" ht="20.100000000000001" customHeight="1">
      <c r="A52" s="1" t="s">
        <v>23</v>
      </c>
      <c r="B52" s="10">
        <v>0.41245999999999999</v>
      </c>
      <c r="C52" s="10"/>
      <c r="D52" s="10">
        <v>0.39762999999999998</v>
      </c>
      <c r="E52" s="10"/>
      <c r="F52" s="10">
        <v>-1.4449999999999999E-2</v>
      </c>
      <c r="G52" s="10"/>
      <c r="H52" s="10">
        <v>0</v>
      </c>
      <c r="I52" s="10"/>
      <c r="J52" s="10"/>
      <c r="K52" s="10"/>
      <c r="L52" s="10">
        <v>0.38317999999999997</v>
      </c>
      <c r="M52" s="10">
        <v>0.7956399999999999</v>
      </c>
      <c r="N52" s="10"/>
      <c r="O52" s="10" t="s">
        <v>18</v>
      </c>
      <c r="R52" s="10"/>
    </row>
    <row r="53" spans="1:18" ht="20.100000000000001" customHeight="1">
      <c r="A53" s="1" t="s">
        <v>26</v>
      </c>
      <c r="B53" s="10">
        <v>0.29718</v>
      </c>
      <c r="C53" s="10"/>
      <c r="D53" s="10">
        <v>0.39762999999999998</v>
      </c>
      <c r="E53" s="10"/>
      <c r="F53" s="10">
        <v>-1.4449999999999999E-2</v>
      </c>
      <c r="G53" s="10"/>
      <c r="H53" s="10">
        <v>0</v>
      </c>
      <c r="I53" s="10"/>
      <c r="J53" s="10"/>
      <c r="K53" s="10"/>
      <c r="L53" s="10">
        <v>0.38317999999999997</v>
      </c>
      <c r="M53" s="10">
        <v>0.68035999999999996</v>
      </c>
      <c r="N53" s="10"/>
      <c r="O53" s="10" t="s">
        <v>18</v>
      </c>
      <c r="R53" s="10"/>
    </row>
    <row r="54" spans="1:18" ht="20.100000000000001" customHeight="1">
      <c r="A54" s="1" t="s">
        <v>27</v>
      </c>
      <c r="B54" s="10">
        <v>0.23771</v>
      </c>
      <c r="C54" s="10"/>
      <c r="D54" s="10">
        <v>0.39762999999999998</v>
      </c>
      <c r="E54" s="10"/>
      <c r="F54" s="10">
        <v>-1.4449999999999999E-2</v>
      </c>
      <c r="G54" s="10"/>
      <c r="H54" s="10">
        <v>0</v>
      </c>
      <c r="I54" s="10"/>
      <c r="J54" s="10"/>
      <c r="K54" s="10"/>
      <c r="L54" s="10">
        <v>0.38317999999999997</v>
      </c>
      <c r="M54" s="10">
        <v>0.62088999999999994</v>
      </c>
      <c r="N54" s="10"/>
      <c r="O54" s="10" t="s">
        <v>18</v>
      </c>
      <c r="R54" s="10"/>
    </row>
    <row r="55" spans="1:18" ht="20.100000000000001" customHeight="1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R55" s="10"/>
    </row>
    <row r="56" spans="1:18" ht="20.100000000000001" customHeight="1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R56" s="10"/>
    </row>
    <row r="57" spans="1:18" ht="20.100000000000001" customHeight="1">
      <c r="A57" s="1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R57" s="10"/>
    </row>
    <row r="58" spans="1:18" ht="20.100000000000001" customHeight="1">
      <c r="A58" s="1"/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  <c r="R58" s="1"/>
    </row>
    <row r="59" spans="1:18" ht="20.100000000000001" customHeight="1">
      <c r="A59" s="7" t="s">
        <v>70</v>
      </c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  <c r="R59" s="1"/>
    </row>
    <row r="60" spans="1:18" ht="20.100000000000001" customHeight="1">
      <c r="A60" s="1"/>
      <c r="B60" s="1"/>
      <c r="C60" s="1"/>
      <c r="D60" s="1"/>
      <c r="E60" s="10"/>
      <c r="F60" s="10"/>
      <c r="G60" s="10"/>
      <c r="H60" s="1"/>
      <c r="I60" s="1"/>
      <c r="J60" s="10"/>
      <c r="K60" s="1"/>
      <c r="L60" s="1"/>
      <c r="M60" s="10"/>
      <c r="N60" s="1"/>
      <c r="O60" s="1"/>
      <c r="R60" s="1"/>
    </row>
    <row r="61" spans="1:18" ht="20.100000000000001" customHeight="1">
      <c r="A61" s="1" t="s">
        <v>13</v>
      </c>
      <c r="B61" s="9">
        <v>11.18</v>
      </c>
      <c r="C61" s="1"/>
      <c r="D61" s="1"/>
      <c r="E61" s="9"/>
      <c r="F61" s="9"/>
      <c r="G61" s="1"/>
      <c r="H61" s="1"/>
      <c r="I61" s="1"/>
      <c r="J61" s="10"/>
      <c r="K61" s="1"/>
      <c r="L61" s="8" t="s">
        <v>14</v>
      </c>
      <c r="M61" s="9">
        <v>11.18</v>
      </c>
      <c r="N61" s="1"/>
      <c r="O61" s="1" t="s">
        <v>15</v>
      </c>
      <c r="R61" s="8"/>
    </row>
    <row r="62" spans="1:18" ht="20.10000000000000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0"/>
      <c r="R62" s="1"/>
    </row>
    <row r="63" spans="1:18" ht="20.100000000000001" customHeight="1">
      <c r="A63" s="1" t="s">
        <v>16</v>
      </c>
      <c r="B63" s="1"/>
      <c r="C63" s="1"/>
      <c r="D63" s="1"/>
      <c r="E63" s="10"/>
      <c r="F63" s="10"/>
      <c r="G63" s="10"/>
      <c r="H63" s="1"/>
      <c r="I63" s="1"/>
      <c r="J63" s="10"/>
      <c r="K63" s="1"/>
      <c r="L63" s="1"/>
      <c r="M63" s="10"/>
      <c r="N63" s="1"/>
      <c r="O63" s="1"/>
      <c r="R63" s="1"/>
    </row>
    <row r="64" spans="1:18" ht="20.100000000000001" customHeight="1">
      <c r="A64" s="1" t="s">
        <v>17</v>
      </c>
      <c r="B64" s="10">
        <v>0.21712999999999999</v>
      </c>
      <c r="C64" s="10"/>
      <c r="D64" s="10">
        <v>0.25191999999999998</v>
      </c>
      <c r="E64" s="10"/>
      <c r="F64" s="10">
        <v>-2.7629999999999998E-2</v>
      </c>
      <c r="G64" s="10"/>
      <c r="H64" s="10">
        <v>0</v>
      </c>
      <c r="I64" s="10"/>
      <c r="J64" s="10"/>
      <c r="K64" s="10"/>
      <c r="L64" s="10">
        <v>0.22428999999999999</v>
      </c>
      <c r="M64" s="10">
        <v>0.44141999999999998</v>
      </c>
      <c r="N64" s="10"/>
      <c r="O64" s="10" t="s">
        <v>18</v>
      </c>
      <c r="R64" s="10"/>
    </row>
    <row r="65" spans="1:18" ht="20.100000000000001" customHeight="1">
      <c r="A65" s="1" t="s">
        <v>88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>
        <v>-0.155</v>
      </c>
      <c r="N65" s="1"/>
      <c r="O65" s="10" t="s">
        <v>18</v>
      </c>
      <c r="R65" s="10"/>
    </row>
    <row r="66" spans="1:18" ht="20.100000000000001" customHeight="1">
      <c r="A66" s="1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"/>
      <c r="O66" s="1"/>
      <c r="R66" s="10"/>
    </row>
    <row r="67" spans="1:18" ht="20.100000000000001" customHeight="1">
      <c r="A67" s="1" t="s">
        <v>71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0"/>
      <c r="R67" s="1"/>
    </row>
    <row r="68" spans="1:18" ht="20.100000000000001" customHeight="1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R68" s="1"/>
    </row>
    <row r="69" spans="1:18" ht="20.100000000000001" customHeight="1">
      <c r="A69" s="1" t="s">
        <v>13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R69" s="1"/>
    </row>
    <row r="70" spans="1:18" ht="20.100000000000001" customHeight="1">
      <c r="A70" s="1"/>
      <c r="B70" s="9">
        <v>33.14</v>
      </c>
      <c r="C70" s="1"/>
      <c r="D70" s="1"/>
      <c r="E70" s="9"/>
      <c r="F70" s="9"/>
      <c r="G70" s="1"/>
      <c r="H70" s="1"/>
      <c r="I70" s="1"/>
      <c r="J70" s="10"/>
      <c r="K70" s="1"/>
      <c r="L70" s="1" t="s">
        <v>14</v>
      </c>
      <c r="M70" s="9">
        <f>+B70</f>
        <v>33.14</v>
      </c>
      <c r="N70" s="1"/>
      <c r="O70" s="1" t="s">
        <v>15</v>
      </c>
      <c r="R70" s="8"/>
    </row>
    <row r="71" spans="1:18" ht="20.100000000000001" customHeight="1">
      <c r="A71" s="1" t="s">
        <v>16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0"/>
      <c r="R71" s="1"/>
    </row>
    <row r="72" spans="1:18" ht="20.100000000000001" customHeight="1">
      <c r="A72" s="1" t="s">
        <v>23</v>
      </c>
      <c r="B72" s="10">
        <v>0.54678000000000004</v>
      </c>
      <c r="C72" s="1"/>
      <c r="D72" s="10">
        <v>0.25191999999999998</v>
      </c>
      <c r="E72" s="10"/>
      <c r="F72" s="10">
        <v>-2.8539999999999999E-2</v>
      </c>
      <c r="G72" s="10"/>
      <c r="H72" s="10">
        <v>0</v>
      </c>
      <c r="I72" s="1"/>
      <c r="J72" s="10"/>
      <c r="K72" s="1"/>
      <c r="L72" s="10">
        <v>0.22337999999999997</v>
      </c>
      <c r="M72" s="10">
        <f>B72+L72</f>
        <v>0.77015999999999996</v>
      </c>
      <c r="N72" s="1"/>
      <c r="O72" s="1" t="s">
        <v>18</v>
      </c>
      <c r="R72" s="1"/>
    </row>
    <row r="73" spans="1:18" ht="20.100000000000001" customHeight="1">
      <c r="A73" s="1" t="s">
        <v>26</v>
      </c>
      <c r="B73" s="10">
        <v>0.31795000000000001</v>
      </c>
      <c r="C73" s="10"/>
      <c r="D73" s="10">
        <v>0.25191999999999998</v>
      </c>
      <c r="E73" s="10"/>
      <c r="F73" s="10">
        <v>-2.8539999999999999E-2</v>
      </c>
      <c r="G73" s="10"/>
      <c r="H73" s="10">
        <v>0</v>
      </c>
      <c r="I73" s="10"/>
      <c r="J73" s="10"/>
      <c r="K73" s="10"/>
      <c r="L73" s="10">
        <v>0.22337999999999997</v>
      </c>
      <c r="M73" s="10">
        <f>B73+L73</f>
        <v>0.54132999999999998</v>
      </c>
      <c r="N73" s="10"/>
      <c r="O73" s="10" t="s">
        <v>18</v>
      </c>
      <c r="R73" s="10"/>
    </row>
    <row r="74" spans="1:18" ht="20.100000000000001" customHeight="1">
      <c r="A74" s="1" t="s">
        <v>27</v>
      </c>
      <c r="B74" s="10">
        <v>0.31215999999999999</v>
      </c>
      <c r="C74" s="10"/>
      <c r="D74" s="10">
        <v>0.25191999999999998</v>
      </c>
      <c r="E74" s="10"/>
      <c r="F74" s="10">
        <v>-2.8539999999999999E-2</v>
      </c>
      <c r="G74" s="10"/>
      <c r="H74" s="10">
        <v>0</v>
      </c>
      <c r="I74" s="10"/>
      <c r="J74" s="10"/>
      <c r="K74" s="10"/>
      <c r="L74" s="10">
        <v>0.22337999999999997</v>
      </c>
      <c r="M74" s="10">
        <f>B74+L74</f>
        <v>0.53553999999999991</v>
      </c>
      <c r="N74" s="10"/>
      <c r="O74" s="10" t="s">
        <v>18</v>
      </c>
      <c r="R74" s="10"/>
    </row>
    <row r="75" spans="1:18" ht="20.100000000000001" customHeight="1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R75" s="10"/>
    </row>
    <row r="76" spans="1:18" ht="20.100000000000001" customHeight="1">
      <c r="A76" s="1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R76" s="10"/>
    </row>
    <row r="77" spans="1:18" ht="20.100000000000001" customHeight="1">
      <c r="A77" s="1" t="s">
        <v>28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R77" s="1"/>
    </row>
    <row r="78" spans="1:18" ht="20.100000000000001" customHeight="1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R78" s="1"/>
    </row>
    <row r="79" spans="1:18" ht="20.100000000000001" customHeight="1">
      <c r="A79" s="29" t="s">
        <v>29</v>
      </c>
      <c r="B79" s="30">
        <v>15.010350000000001</v>
      </c>
      <c r="C79" s="29"/>
      <c r="D79" s="29">
        <v>0.28742000000000001</v>
      </c>
      <c r="E79" s="29"/>
      <c r="F79" s="29">
        <v>-1.652E-2</v>
      </c>
      <c r="G79" s="29"/>
      <c r="H79" s="10">
        <v>0</v>
      </c>
      <c r="I79" s="29"/>
      <c r="J79" s="29"/>
      <c r="K79" s="29"/>
      <c r="L79" s="30">
        <v>4.88</v>
      </c>
      <c r="M79" s="30">
        <f>+L79+B79</f>
        <v>19.890350000000002</v>
      </c>
      <c r="N79" s="29"/>
      <c r="O79" s="29" t="s">
        <v>15</v>
      </c>
      <c r="R79" s="1"/>
    </row>
    <row r="80" spans="1:18" ht="20.100000000000001" customHeight="1">
      <c r="A80" s="1"/>
      <c r="B80" s="9"/>
      <c r="C80" s="1"/>
      <c r="D80" s="10"/>
      <c r="E80" s="1"/>
      <c r="F80" s="10"/>
      <c r="G80" s="1"/>
      <c r="H80" s="10"/>
      <c r="I80" s="1"/>
      <c r="J80" s="10"/>
      <c r="K80" s="1"/>
      <c r="L80" s="9"/>
      <c r="M80" s="9"/>
      <c r="N80" s="1"/>
      <c r="O80" s="1"/>
      <c r="R80" s="9"/>
    </row>
    <row r="81" spans="1:15" ht="20.100000000000001" customHeight="1">
      <c r="A81" s="1"/>
      <c r="B81" s="9"/>
      <c r="C81" s="1"/>
      <c r="D81" s="10"/>
      <c r="E81" s="1"/>
      <c r="F81" s="10" t="s">
        <v>78</v>
      </c>
      <c r="G81" s="1"/>
      <c r="H81" s="10"/>
      <c r="I81" s="1"/>
      <c r="J81" s="10"/>
      <c r="K81" s="1"/>
      <c r="L81" s="9"/>
      <c r="M81" s="9"/>
      <c r="N81" s="1"/>
      <c r="O81" s="1"/>
    </row>
    <row r="82" spans="1:15" ht="20.100000000000001" customHeight="1">
      <c r="A82" s="13" t="s">
        <v>80</v>
      </c>
      <c r="B82" s="1"/>
      <c r="C82" s="1"/>
      <c r="D82" s="1"/>
      <c r="E82" s="1"/>
      <c r="F82" s="1" t="s">
        <v>79</v>
      </c>
      <c r="G82" s="1"/>
      <c r="H82" s="1"/>
      <c r="I82" s="1"/>
      <c r="J82" s="1"/>
      <c r="K82" s="1"/>
      <c r="L82" s="1"/>
      <c r="M82" s="1"/>
      <c r="N82" s="1"/>
      <c r="O82" s="1"/>
    </row>
    <row r="83" spans="1:15" ht="20.100000000000001" customHeight="1">
      <c r="A83" s="1"/>
      <c r="B83" s="1"/>
      <c r="C83" s="1"/>
      <c r="D83" s="1"/>
      <c r="E83" s="1"/>
      <c r="F83" s="1" t="s">
        <v>69</v>
      </c>
      <c r="G83" s="1"/>
      <c r="H83" s="1"/>
      <c r="I83" s="1"/>
      <c r="J83" s="1"/>
      <c r="K83" s="1"/>
      <c r="L83" s="1"/>
      <c r="M83" s="1"/>
      <c r="N83" s="1"/>
      <c r="O83" s="1"/>
    </row>
    <row r="84" spans="1:15" ht="20.100000000000001" customHeight="1">
      <c r="A84" s="1"/>
      <c r="B84" s="1"/>
      <c r="C84" s="1"/>
      <c r="D84" s="1"/>
      <c r="E84" s="1"/>
      <c r="F84" s="14"/>
      <c r="G84" s="1"/>
      <c r="H84" s="1"/>
      <c r="I84" s="1"/>
      <c r="J84" s="1"/>
      <c r="K84" s="1"/>
      <c r="L84" s="1"/>
      <c r="M84" s="1"/>
      <c r="N84" s="1"/>
      <c r="O84" s="1"/>
    </row>
    <row r="85" spans="1:15" ht="20.100000000000001" customHeight="1">
      <c r="A85" s="1"/>
      <c r="B85" s="1"/>
      <c r="C85" s="1"/>
      <c r="D85" s="1"/>
      <c r="E85" s="1"/>
      <c r="F85" s="14"/>
      <c r="G85" s="1"/>
      <c r="H85" s="1"/>
      <c r="I85" s="1"/>
      <c r="J85" s="1"/>
      <c r="K85" s="1"/>
      <c r="L85" s="1"/>
      <c r="M85" s="1"/>
      <c r="N85" s="1"/>
      <c r="O85" s="1"/>
    </row>
    <row r="86" spans="1:15" ht="20.100000000000001" customHeight="1">
      <c r="A86" s="1"/>
      <c r="B86" s="1"/>
      <c r="C86" s="1"/>
      <c r="D86" s="1"/>
      <c r="E86" s="1"/>
      <c r="F86" s="15"/>
      <c r="G86" s="1"/>
      <c r="H86" s="1"/>
      <c r="I86" s="1"/>
      <c r="J86" s="1"/>
      <c r="K86" s="1"/>
      <c r="L86" s="1"/>
      <c r="M86" s="1"/>
      <c r="N86" s="1"/>
      <c r="O86" s="1" t="s">
        <v>30</v>
      </c>
    </row>
    <row r="87" spans="1:15" ht="20.100000000000001" customHeight="1">
      <c r="A87" s="1"/>
      <c r="B87" s="1"/>
      <c r="C87" s="1"/>
      <c r="D87" s="7" t="s">
        <v>31</v>
      </c>
      <c r="E87" s="1"/>
      <c r="F87" s="7"/>
      <c r="G87" s="1"/>
      <c r="H87" s="1"/>
      <c r="I87" s="1"/>
      <c r="J87" s="1"/>
      <c r="K87" s="1"/>
      <c r="L87" s="1"/>
      <c r="M87" s="1"/>
      <c r="N87" s="1"/>
      <c r="O87" s="5"/>
    </row>
    <row r="88" spans="1:15" ht="20.100000000000001" customHeight="1">
      <c r="A88" s="2" t="s">
        <v>0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5" ht="20.100000000000001" customHeight="1">
      <c r="A89" s="2" t="s">
        <v>32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5" ht="20.100000000000001" customHeight="1">
      <c r="A90" s="2" t="str">
        <f>+A6</f>
        <v xml:space="preserve">            JUNE 2021 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5" ht="20.100000000000001" customHeight="1" thickBot="1">
      <c r="A91" s="2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</row>
    <row r="92" spans="1:15" ht="20.100000000000001" customHeight="1">
      <c r="A92" s="16"/>
      <c r="B92" s="16"/>
      <c r="C92" s="16"/>
      <c r="D92" s="16"/>
      <c r="E92" s="16"/>
      <c r="F92" s="16"/>
      <c r="G92" s="16"/>
      <c r="H92" s="16"/>
      <c r="I92" s="17"/>
      <c r="J92" s="17"/>
      <c r="K92" s="17"/>
      <c r="L92" s="17"/>
      <c r="M92" s="17"/>
      <c r="N92" s="17"/>
      <c r="O92" s="17"/>
    </row>
    <row r="93" spans="1:15" ht="20.100000000000001" customHeight="1">
      <c r="A93" s="1"/>
      <c r="B93" s="1"/>
      <c r="C93" s="1"/>
      <c r="D93" s="1"/>
      <c r="E93" s="1"/>
      <c r="F93" s="1" t="s">
        <v>3</v>
      </c>
      <c r="G93" s="1"/>
      <c r="H93" s="1"/>
      <c r="I93" s="1"/>
      <c r="J93" s="1" t="s">
        <v>5</v>
      </c>
      <c r="K93" s="1"/>
      <c r="L93" s="1"/>
      <c r="M93" s="1" t="s">
        <v>6</v>
      </c>
      <c r="N93" s="1"/>
      <c r="O93" s="1"/>
    </row>
    <row r="94" spans="1:15" ht="20.100000000000001" customHeight="1">
      <c r="A94" s="1"/>
      <c r="B94" s="1"/>
      <c r="C94" s="1"/>
      <c r="D94" s="1"/>
      <c r="E94" s="1"/>
      <c r="F94" s="8" t="s">
        <v>7</v>
      </c>
      <c r="G94" s="1"/>
      <c r="H94" s="1"/>
      <c r="I94" s="1"/>
      <c r="J94" s="8" t="s">
        <v>33</v>
      </c>
      <c r="K94" s="1"/>
      <c r="L94" s="1"/>
      <c r="M94" s="8" t="s">
        <v>11</v>
      </c>
      <c r="N94" s="5"/>
      <c r="O94" s="5"/>
    </row>
    <row r="95" spans="1:15" ht="20.100000000000001" customHeight="1">
      <c r="A95" s="1"/>
      <c r="B95" s="1"/>
      <c r="C95" s="1"/>
      <c r="D95" s="1"/>
      <c r="E95" s="1"/>
      <c r="F95" s="8"/>
      <c r="G95" s="1"/>
      <c r="H95" s="1"/>
      <c r="I95" s="1"/>
      <c r="J95" s="8"/>
      <c r="K95" s="1"/>
      <c r="L95" s="1"/>
      <c r="M95" s="8"/>
      <c r="N95" s="1"/>
      <c r="O95" s="1"/>
    </row>
    <row r="96" spans="1:15" ht="20.100000000000001" customHeight="1">
      <c r="A96" s="1"/>
      <c r="B96" s="1"/>
      <c r="C96" s="1"/>
      <c r="D96" s="1"/>
      <c r="E96" s="1"/>
      <c r="F96" s="1"/>
      <c r="G96" s="1"/>
      <c r="H96" s="1"/>
      <c r="I96" s="1"/>
      <c r="J96" s="18"/>
      <c r="K96" s="1"/>
      <c r="L96" s="1"/>
      <c r="M96" s="1"/>
      <c r="N96" s="1"/>
      <c r="O96" s="1"/>
    </row>
    <row r="97" spans="1:15" ht="20.100000000000001" customHeight="1">
      <c r="A97" s="1"/>
      <c r="B97" s="1"/>
      <c r="C97" s="1"/>
      <c r="D97" s="1"/>
      <c r="E97" s="1"/>
      <c r="F97" s="18"/>
      <c r="G97" s="1"/>
      <c r="H97" s="18"/>
      <c r="I97" s="1"/>
      <c r="J97" s="18"/>
      <c r="K97" s="1"/>
      <c r="L97" s="1"/>
      <c r="M97" s="18"/>
      <c r="N97" s="1"/>
      <c r="O97" s="1"/>
    </row>
    <row r="98" spans="1:15" ht="20.100000000000001" customHeight="1">
      <c r="A98" s="7" t="s">
        <v>34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20.100000000000001" customHeight="1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20.100000000000001" customHeight="1">
      <c r="A100" s="1" t="s">
        <v>13</v>
      </c>
      <c r="B100" s="1"/>
      <c r="C100" s="1"/>
      <c r="D100" s="1"/>
      <c r="E100" s="1"/>
      <c r="F100" s="9">
        <v>552.61</v>
      </c>
      <c r="G100" s="1"/>
      <c r="H100" s="9"/>
      <c r="I100" s="1"/>
      <c r="J100" s="8" t="s">
        <v>14</v>
      </c>
      <c r="K100" s="1"/>
      <c r="L100" s="1"/>
      <c r="M100" s="9">
        <v>552.61</v>
      </c>
      <c r="N100" s="1"/>
      <c r="O100" s="1" t="s">
        <v>15</v>
      </c>
    </row>
    <row r="101" spans="1:15" ht="20.100000000000001" customHeight="1">
      <c r="A101" s="1"/>
      <c r="B101" s="1"/>
      <c r="C101" s="1"/>
      <c r="D101" s="1"/>
      <c r="E101" s="9"/>
      <c r="F101" s="9"/>
      <c r="G101" s="1"/>
      <c r="H101" s="10"/>
      <c r="I101" s="1"/>
      <c r="J101" s="10"/>
      <c r="K101" s="1"/>
      <c r="L101" s="1"/>
      <c r="M101" s="9"/>
      <c r="N101" s="1"/>
      <c r="O101" s="1"/>
    </row>
    <row r="102" spans="1:15" ht="20.100000000000001" customHeight="1">
      <c r="A102" s="1" t="s">
        <v>35</v>
      </c>
      <c r="B102" s="1"/>
      <c r="C102" s="1"/>
      <c r="D102" s="1"/>
      <c r="E102" s="1"/>
      <c r="F102" s="10">
        <v>0.23774000000000001</v>
      </c>
      <c r="G102" s="1"/>
      <c r="H102" s="10"/>
      <c r="I102" s="1"/>
      <c r="J102" s="10">
        <v>1.1070599999999999</v>
      </c>
      <c r="K102" s="1"/>
      <c r="L102" s="1"/>
      <c r="M102" s="10">
        <v>1.3448</v>
      </c>
      <c r="N102" s="1"/>
      <c r="O102" s="1" t="s">
        <v>18</v>
      </c>
    </row>
    <row r="103" spans="1:15" ht="20.100000000000001" customHeight="1">
      <c r="A103" s="1"/>
      <c r="B103" s="1"/>
      <c r="C103" s="1"/>
      <c r="D103" s="1"/>
      <c r="E103" s="11"/>
      <c r="F103" s="10"/>
      <c r="G103" s="10"/>
      <c r="H103" s="11"/>
      <c r="I103" s="1"/>
      <c r="J103" s="10"/>
      <c r="K103" s="1"/>
      <c r="L103" s="1"/>
      <c r="M103" s="10"/>
      <c r="N103" s="1"/>
      <c r="O103" s="1"/>
    </row>
    <row r="104" spans="1:15" ht="20.100000000000001" customHeight="1">
      <c r="A104" s="1" t="s">
        <v>36</v>
      </c>
      <c r="B104" s="1"/>
      <c r="C104" s="1"/>
      <c r="D104" s="1"/>
      <c r="E104" s="1"/>
      <c r="F104" s="19" t="s">
        <v>14</v>
      </c>
      <c r="G104" s="10"/>
      <c r="H104" s="1"/>
      <c r="I104" s="1"/>
      <c r="J104" s="10">
        <v>2.034E-2</v>
      </c>
      <c r="K104" s="10"/>
      <c r="L104" s="1"/>
      <c r="M104" s="10">
        <v>2.034E-2</v>
      </c>
      <c r="N104" s="10"/>
      <c r="O104" s="1" t="s">
        <v>18</v>
      </c>
    </row>
    <row r="105" spans="1:15" ht="20.100000000000001" customHeight="1">
      <c r="A105" s="1"/>
      <c r="B105" s="1"/>
      <c r="C105" s="1"/>
      <c r="D105" s="1"/>
      <c r="E105" s="1"/>
      <c r="F105" s="10"/>
      <c r="G105" s="10"/>
      <c r="H105" s="1"/>
      <c r="I105" s="1"/>
      <c r="J105" s="10"/>
      <c r="K105" s="10"/>
      <c r="L105" s="1"/>
      <c r="M105" s="10"/>
      <c r="N105" s="1"/>
      <c r="O105" s="1"/>
    </row>
    <row r="106" spans="1:15" ht="20.100000000000001" customHeight="1">
      <c r="A106" s="1" t="s">
        <v>37</v>
      </c>
      <c r="B106" s="1"/>
      <c r="C106" s="1"/>
      <c r="D106" s="1"/>
      <c r="E106" s="1"/>
      <c r="F106" s="10">
        <v>8.7770000000000001E-2</v>
      </c>
      <c r="G106" s="1"/>
      <c r="H106" s="10"/>
      <c r="I106" s="1"/>
      <c r="J106" s="8" t="s">
        <v>14</v>
      </c>
      <c r="K106" s="10"/>
      <c r="L106" s="1"/>
      <c r="M106" s="10">
        <v>8.7770000000000001E-2</v>
      </c>
      <c r="N106" s="10"/>
      <c r="O106" s="1" t="s">
        <v>18</v>
      </c>
    </row>
    <row r="107" spans="1:15" ht="20.10000000000000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0"/>
      <c r="L107" s="1"/>
      <c r="M107" s="20"/>
      <c r="N107" s="1"/>
      <c r="O107" s="1"/>
    </row>
    <row r="108" spans="1:15" ht="20.100000000000001" customHeight="1">
      <c r="A108" s="1" t="s">
        <v>38</v>
      </c>
      <c r="B108" s="1"/>
      <c r="C108" s="1"/>
      <c r="D108" s="1"/>
      <c r="E108" s="1"/>
      <c r="F108" s="8" t="s">
        <v>14</v>
      </c>
      <c r="G108" s="1"/>
      <c r="H108" s="1"/>
      <c r="I108" s="1"/>
      <c r="J108" s="10">
        <v>0.24883</v>
      </c>
      <c r="K108" s="1"/>
      <c r="L108" s="1"/>
      <c r="M108" s="10">
        <v>0.24883</v>
      </c>
      <c r="N108" s="1"/>
      <c r="O108" s="1" t="s">
        <v>18</v>
      </c>
    </row>
    <row r="109" spans="1:15" ht="20.10000000000000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20.100000000000001" customHeight="1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20.100000000000001" customHeight="1">
      <c r="A111" s="7" t="s">
        <v>39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20.100000000000001" customHeight="1">
      <c r="A112" s="1"/>
      <c r="B112" s="1"/>
      <c r="C112" s="1"/>
      <c r="D112" s="1"/>
      <c r="E112" s="9"/>
      <c r="F112" s="9"/>
      <c r="G112" s="1"/>
      <c r="H112" s="10"/>
      <c r="I112" s="1"/>
      <c r="J112" s="10"/>
      <c r="K112" s="1"/>
      <c r="L112" s="1"/>
      <c r="M112" s="9"/>
      <c r="N112" s="1"/>
      <c r="O112" s="1"/>
    </row>
    <row r="113" spans="1:15" ht="20.100000000000001" customHeight="1">
      <c r="A113" s="1" t="s">
        <v>13</v>
      </c>
      <c r="B113" s="1"/>
      <c r="C113" s="1"/>
      <c r="D113" s="1"/>
      <c r="E113" s="1"/>
      <c r="F113" s="9">
        <v>831.87</v>
      </c>
      <c r="G113" s="1"/>
      <c r="H113" s="9"/>
      <c r="I113" s="1"/>
      <c r="J113" s="8" t="s">
        <v>14</v>
      </c>
      <c r="K113" s="10"/>
      <c r="L113" s="1"/>
      <c r="M113" s="9">
        <v>831.87</v>
      </c>
      <c r="N113" s="10"/>
      <c r="O113" s="1" t="s">
        <v>15</v>
      </c>
    </row>
    <row r="114" spans="1:15" ht="20.100000000000001" customHeight="1">
      <c r="A114" s="1"/>
      <c r="B114" s="1"/>
      <c r="C114" s="1"/>
      <c r="D114" s="1"/>
      <c r="E114" s="11"/>
      <c r="F114" s="10"/>
      <c r="G114" s="10"/>
      <c r="H114" s="10"/>
      <c r="I114" s="1"/>
      <c r="J114" s="10"/>
      <c r="K114" s="1"/>
      <c r="L114" s="1"/>
      <c r="M114" s="10"/>
      <c r="N114" s="1"/>
      <c r="O114" s="1"/>
    </row>
    <row r="115" spans="1:15" ht="20.100000000000001" customHeight="1">
      <c r="A115" s="1" t="s">
        <v>35</v>
      </c>
      <c r="B115" s="1"/>
      <c r="C115" s="1"/>
      <c r="D115" s="1"/>
      <c r="E115" s="10"/>
      <c r="F115" s="10">
        <v>0.23774000000000001</v>
      </c>
      <c r="G115" s="10"/>
      <c r="H115" s="10"/>
      <c r="I115" s="1"/>
      <c r="J115" s="10">
        <v>1.1070599999999999</v>
      </c>
      <c r="K115" s="1"/>
      <c r="L115" s="1"/>
      <c r="M115" s="10">
        <v>1.3448</v>
      </c>
      <c r="N115" s="1"/>
      <c r="O115" s="10" t="s">
        <v>18</v>
      </c>
    </row>
    <row r="116" spans="1:15" ht="20.100000000000001" customHeight="1">
      <c r="A116" s="1"/>
      <c r="B116" s="1"/>
      <c r="C116" s="1"/>
      <c r="D116" s="1"/>
      <c r="E116" s="1"/>
      <c r="F116" s="10"/>
      <c r="G116" s="10"/>
      <c r="H116" s="1"/>
      <c r="I116" s="1"/>
      <c r="J116" s="10"/>
      <c r="K116" s="10"/>
      <c r="L116" s="1"/>
      <c r="M116" s="10"/>
      <c r="N116" s="1"/>
      <c r="O116" s="1"/>
    </row>
    <row r="117" spans="1:15" ht="20.100000000000001" customHeight="1">
      <c r="A117" s="1" t="s">
        <v>36</v>
      </c>
      <c r="B117" s="1"/>
      <c r="C117" s="1"/>
      <c r="D117" s="1"/>
      <c r="E117" s="1"/>
      <c r="F117" s="8" t="s">
        <v>14</v>
      </c>
      <c r="G117" s="1"/>
      <c r="H117" s="1"/>
      <c r="I117" s="1"/>
      <c r="J117" s="10">
        <v>2.034E-2</v>
      </c>
      <c r="K117" s="1"/>
      <c r="L117" s="1"/>
      <c r="M117" s="10">
        <v>2.034E-2</v>
      </c>
      <c r="N117" s="1"/>
      <c r="O117" s="1" t="s">
        <v>18</v>
      </c>
    </row>
    <row r="118" spans="1:15" ht="20.10000000000000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20.100000000000001" customHeight="1">
      <c r="A119" s="1" t="s">
        <v>37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20.100000000000001" customHeight="1">
      <c r="A120" s="1" t="s">
        <v>40</v>
      </c>
      <c r="B120" s="1"/>
      <c r="C120" s="1"/>
      <c r="D120" s="1"/>
      <c r="E120" s="1"/>
      <c r="F120" s="10">
        <v>0.20355999999999999</v>
      </c>
      <c r="G120" s="1"/>
      <c r="H120" s="10"/>
      <c r="I120" s="1"/>
      <c r="J120" s="8" t="s">
        <v>14</v>
      </c>
      <c r="K120" s="1"/>
      <c r="L120" s="1"/>
      <c r="M120" s="10">
        <v>0.20355999999999999</v>
      </c>
      <c r="N120" s="1"/>
      <c r="O120" s="1" t="s">
        <v>18</v>
      </c>
    </row>
    <row r="121" spans="1:15" ht="20.100000000000001" customHeight="1">
      <c r="A121" s="1" t="s">
        <v>41</v>
      </c>
      <c r="B121" s="1"/>
      <c r="C121" s="1"/>
      <c r="D121" s="1"/>
      <c r="E121" s="1"/>
      <c r="F121" s="10">
        <v>0.15340000000000001</v>
      </c>
      <c r="G121" s="1"/>
      <c r="H121" s="10"/>
      <c r="I121" s="1"/>
      <c r="J121" s="8" t="s">
        <v>14</v>
      </c>
      <c r="K121" s="1"/>
      <c r="L121" s="1"/>
      <c r="M121" s="10">
        <v>0.15340000000000001</v>
      </c>
      <c r="N121" s="1"/>
      <c r="O121" s="1" t="s">
        <v>18</v>
      </c>
    </row>
    <row r="122" spans="1:15" ht="20.100000000000001" customHeight="1">
      <c r="A122" s="1" t="s">
        <v>42</v>
      </c>
      <c r="B122" s="1"/>
      <c r="C122" s="1"/>
      <c r="D122" s="1"/>
      <c r="E122" s="1"/>
      <c r="F122" s="10">
        <v>9.1329999999999995E-2</v>
      </c>
      <c r="G122" s="1"/>
      <c r="H122" s="10"/>
      <c r="I122" s="1"/>
      <c r="J122" s="8" t="s">
        <v>14</v>
      </c>
      <c r="K122" s="1"/>
      <c r="L122" s="1"/>
      <c r="M122" s="10">
        <v>9.1329999999999995E-2</v>
      </c>
      <c r="N122" s="1"/>
      <c r="O122" s="1" t="s">
        <v>18</v>
      </c>
    </row>
    <row r="123" spans="1:15" ht="20.100000000000001" customHeight="1">
      <c r="A123" s="1"/>
      <c r="B123" s="1"/>
      <c r="C123" s="1"/>
      <c r="D123" s="1"/>
      <c r="E123" s="1"/>
      <c r="F123" s="10"/>
      <c r="G123" s="1"/>
      <c r="H123" s="1"/>
      <c r="I123" s="1"/>
      <c r="J123" s="8"/>
      <c r="K123" s="1"/>
      <c r="L123" s="1"/>
      <c r="M123" s="10"/>
      <c r="N123" s="1"/>
      <c r="O123" s="1"/>
    </row>
    <row r="124" spans="1:15" ht="20.10000000000000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0"/>
      <c r="N124" s="1"/>
      <c r="O124" s="1"/>
    </row>
    <row r="125" spans="1:15" ht="20.100000000000001" customHeight="1">
      <c r="A125" s="1" t="s">
        <v>38</v>
      </c>
      <c r="B125" s="1"/>
      <c r="C125" s="1"/>
      <c r="D125" s="1"/>
      <c r="E125" s="1"/>
      <c r="F125" s="8" t="s">
        <v>14</v>
      </c>
      <c r="G125" s="1"/>
      <c r="H125" s="1"/>
      <c r="I125" s="1"/>
      <c r="J125" s="10">
        <v>0.24883</v>
      </c>
      <c r="K125" s="1"/>
      <c r="L125" s="1"/>
      <c r="M125" s="10">
        <v>0.24883</v>
      </c>
      <c r="N125" s="1"/>
      <c r="O125" s="1" t="s">
        <v>18</v>
      </c>
    </row>
    <row r="126" spans="1:15" ht="20.10000000000000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20.100000000000001" customHeight="1">
      <c r="A127" s="1"/>
      <c r="B127" s="1"/>
      <c r="C127" s="1"/>
      <c r="D127" s="1"/>
      <c r="E127" s="1"/>
      <c r="F127" s="1" t="s">
        <v>78</v>
      </c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20.100000000000001" customHeight="1">
      <c r="A128" s="1" t="str">
        <f>+A82</f>
        <v>FILED 09-14-21</v>
      </c>
      <c r="B128" s="1"/>
      <c r="C128" s="1"/>
      <c r="D128" s="1"/>
      <c r="E128" s="1"/>
      <c r="F128" s="1" t="s">
        <v>79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20.10000000000000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20.10000000000000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20.10000000000000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20.10000000000000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20.100000000000001" customHeight="1">
      <c r="A133" s="1"/>
      <c r="B133" s="1"/>
      <c r="C133" s="1"/>
      <c r="D133" s="1"/>
      <c r="E133" s="1"/>
      <c r="F133" s="15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20.100000000000001" customHeight="1">
      <c r="A134" s="1"/>
      <c r="B134" s="1"/>
      <c r="C134" s="1"/>
      <c r="D134" s="28" t="s">
        <v>85</v>
      </c>
      <c r="E134" s="1"/>
      <c r="F134" s="7"/>
      <c r="G134" s="1"/>
      <c r="H134" s="1"/>
      <c r="I134" s="1"/>
      <c r="J134" s="1"/>
      <c r="K134" s="1"/>
      <c r="L134" s="1"/>
      <c r="M134" s="1"/>
      <c r="N134" s="1"/>
      <c r="O134" s="5" t="s">
        <v>81</v>
      </c>
    </row>
    <row r="135" spans="1:15" ht="20.100000000000001" customHeight="1">
      <c r="A135" s="2" t="s">
        <v>86</v>
      </c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</row>
    <row r="136" spans="1:15" ht="20.100000000000001" customHeight="1">
      <c r="A136" s="2" t="s">
        <v>87</v>
      </c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</row>
    <row r="137" spans="1:15" ht="20.100000000000001" customHeight="1">
      <c r="A137" s="2" t="str">
        <f>+A6</f>
        <v xml:space="preserve">            JUNE 2021 </v>
      </c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</row>
    <row r="138" spans="1:15" ht="20.100000000000001" customHeight="1" thickBot="1">
      <c r="A138" s="2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</row>
    <row r="139" spans="1:15" ht="20.100000000000001" customHeight="1">
      <c r="A139" s="16"/>
      <c r="B139" s="16"/>
      <c r="C139" s="16"/>
      <c r="D139" s="16"/>
      <c r="E139" s="16"/>
      <c r="F139" s="16"/>
      <c r="G139" s="16"/>
      <c r="H139" s="16"/>
      <c r="I139" s="17"/>
      <c r="J139" s="17"/>
      <c r="K139" s="17"/>
      <c r="L139" s="17"/>
      <c r="M139" s="17"/>
      <c r="N139" s="17"/>
      <c r="O139" s="17"/>
    </row>
    <row r="140" spans="1:15" ht="20.10000000000000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>
      <c r="A141" s="1"/>
      <c r="B141" s="1"/>
      <c r="C141" s="1"/>
      <c r="D141" s="1"/>
      <c r="E141" s="1"/>
      <c r="F141" s="8"/>
      <c r="G141" s="1"/>
      <c r="H141" s="8"/>
      <c r="I141" s="1"/>
      <c r="J141" s="8"/>
      <c r="K141" s="1"/>
      <c r="L141" s="1"/>
      <c r="M141" s="8"/>
      <c r="N141" s="5"/>
      <c r="O141" s="5"/>
    </row>
    <row r="142" spans="1:15" s="24" customFormat="1">
      <c r="A142" s="1" t="s">
        <v>57</v>
      </c>
    </row>
    <row r="143" spans="1:15" s="24" customFormat="1">
      <c r="A143" s="1"/>
    </row>
    <row r="144" spans="1:15" s="24" customFormat="1">
      <c r="A144" s="1" t="s">
        <v>74</v>
      </c>
    </row>
    <row r="145" spans="1:10" s="24" customFormat="1">
      <c r="A145" s="1" t="s">
        <v>58</v>
      </c>
      <c r="H145" s="9">
        <v>772.45</v>
      </c>
      <c r="I145" s="1" t="s">
        <v>15</v>
      </c>
      <c r="J145" s="1"/>
    </row>
    <row r="146" spans="1:10" s="24" customFormat="1">
      <c r="A146" s="1" t="s">
        <v>59</v>
      </c>
      <c r="H146" s="9">
        <v>772.45</v>
      </c>
      <c r="I146" s="1" t="s">
        <v>15</v>
      </c>
      <c r="J146" s="1"/>
    </row>
    <row r="147" spans="1:10" s="24" customFormat="1">
      <c r="A147" s="1" t="s">
        <v>60</v>
      </c>
      <c r="H147" s="9">
        <v>772.45</v>
      </c>
      <c r="I147" s="1" t="s">
        <v>15</v>
      </c>
      <c r="J147" s="1"/>
    </row>
    <row r="148" spans="1:10" s="24" customFormat="1">
      <c r="A148" s="1"/>
      <c r="I148" s="1"/>
      <c r="J148" s="1"/>
    </row>
    <row r="149" spans="1:10" s="24" customFormat="1">
      <c r="A149" s="1" t="s">
        <v>37</v>
      </c>
      <c r="I149" s="1"/>
      <c r="J149" s="1"/>
    </row>
    <row r="150" spans="1:10" s="24" customFormat="1">
      <c r="A150" s="1" t="s">
        <v>58</v>
      </c>
      <c r="H150" s="10">
        <v>6.472E-2</v>
      </c>
      <c r="I150" s="1" t="s">
        <v>18</v>
      </c>
      <c r="J150" s="1"/>
    </row>
    <row r="151" spans="1:10" s="24" customFormat="1">
      <c r="A151" s="1" t="s">
        <v>59</v>
      </c>
      <c r="H151" s="10">
        <v>4.514E-2</v>
      </c>
      <c r="I151" s="1" t="s">
        <v>18</v>
      </c>
      <c r="J151" s="1"/>
    </row>
    <row r="152" spans="1:10" s="24" customFormat="1">
      <c r="A152" s="1" t="s">
        <v>60</v>
      </c>
      <c r="H152" s="10">
        <v>3.9809999999999998E-2</v>
      </c>
      <c r="I152" s="1" t="s">
        <v>18</v>
      </c>
      <c r="J152" s="1"/>
    </row>
    <row r="153" spans="1:10" s="24" customFormat="1">
      <c r="A153" s="1"/>
      <c r="H153" s="10"/>
      <c r="I153" s="1"/>
      <c r="J153" s="1"/>
    </row>
    <row r="154" spans="1:10" s="24" customFormat="1">
      <c r="A154" s="1" t="s">
        <v>61</v>
      </c>
      <c r="H154" s="10"/>
      <c r="I154" s="1"/>
      <c r="J154" s="1"/>
    </row>
    <row r="155" spans="1:10" s="24" customFormat="1">
      <c r="A155" s="1" t="s">
        <v>62</v>
      </c>
      <c r="H155" s="10">
        <v>0.35799999999999998</v>
      </c>
      <c r="I155" s="1" t="s">
        <v>18</v>
      </c>
      <c r="J155" s="1"/>
    </row>
    <row r="156" spans="1:10" s="24" customFormat="1">
      <c r="A156" s="1" t="s">
        <v>63</v>
      </c>
      <c r="H156" s="10">
        <v>0.35799999999999998</v>
      </c>
      <c r="I156" s="1" t="s">
        <v>18</v>
      </c>
      <c r="J156" s="1"/>
    </row>
    <row r="157" spans="1:10" s="24" customFormat="1">
      <c r="A157" s="1" t="s">
        <v>64</v>
      </c>
      <c r="H157" s="10">
        <v>0.35799999999999998</v>
      </c>
      <c r="I157" s="1" t="s">
        <v>18</v>
      </c>
      <c r="J157" s="1"/>
    </row>
    <row r="158" spans="1:10" s="24" customFormat="1">
      <c r="A158" s="1" t="s">
        <v>65</v>
      </c>
      <c r="H158" s="10">
        <v>0.35799999999999998</v>
      </c>
      <c r="I158" s="1" t="s">
        <v>18</v>
      </c>
      <c r="J158" s="1"/>
    </row>
    <row r="159" spans="1:10" s="24" customFormat="1">
      <c r="A159" s="1" t="s">
        <v>66</v>
      </c>
      <c r="H159" s="10">
        <v>0.35799999999999998</v>
      </c>
      <c r="I159" s="1" t="s">
        <v>18</v>
      </c>
      <c r="J159" s="1"/>
    </row>
    <row r="160" spans="1:10" s="24" customFormat="1">
      <c r="A160" s="1" t="s">
        <v>67</v>
      </c>
      <c r="H160" s="10">
        <v>0.35799999999999998</v>
      </c>
      <c r="I160" s="1" t="s">
        <v>18</v>
      </c>
      <c r="J160" s="1"/>
    </row>
    <row r="161" spans="1:15" s="24" customFormat="1">
      <c r="A161" s="1"/>
      <c r="B161" s="4"/>
      <c r="C161" s="4"/>
      <c r="D161" s="4"/>
      <c r="E161" s="4"/>
      <c r="F161" s="4"/>
      <c r="G161" s="4"/>
      <c r="H161" s="10"/>
      <c r="I161" s="1"/>
      <c r="J161" s="1"/>
      <c r="K161" s="4"/>
      <c r="L161" s="4"/>
      <c r="M161" s="4"/>
      <c r="N161" s="4"/>
      <c r="O161" s="4"/>
    </row>
    <row r="162" spans="1:15" s="24" customFormat="1">
      <c r="A162" s="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>
      <c r="A163" s="1"/>
    </row>
    <row r="164" spans="1:15">
      <c r="A164" s="1"/>
      <c r="D164" s="23"/>
    </row>
    <row r="165" spans="1:15">
      <c r="A165" s="1"/>
    </row>
    <row r="166" spans="1:15">
      <c r="A166" s="1"/>
    </row>
    <row r="168" spans="1:15">
      <c r="A168" s="4" t="str">
        <f>+A82</f>
        <v>FILED 09-14-21</v>
      </c>
      <c r="F168" s="23" t="str">
        <f>+F81</f>
        <v xml:space="preserve">This Filing Effective for the Billing Month of June 2021 </v>
      </c>
      <c r="O168" s="5"/>
    </row>
    <row r="169" spans="1:15" ht="21">
      <c r="A169" s="2"/>
      <c r="B169" s="2"/>
      <c r="C169" s="2"/>
      <c r="D169" s="2"/>
      <c r="E169" s="2"/>
      <c r="F169" s="5" t="str">
        <f>+F82</f>
        <v>Superseding Filing Effective for the Billing of June 2021  Subject to Refund</v>
      </c>
      <c r="G169" s="2"/>
      <c r="H169" s="2"/>
      <c r="I169" s="5"/>
      <c r="J169" s="5"/>
      <c r="K169" s="5"/>
      <c r="L169" s="5"/>
      <c r="M169" s="5"/>
      <c r="N169" s="5"/>
      <c r="O169" s="5"/>
    </row>
    <row r="170" spans="1:15" ht="21">
      <c r="A170" s="2"/>
      <c r="B170" s="2"/>
      <c r="C170" s="2"/>
      <c r="D170" s="2"/>
      <c r="E170" s="2"/>
      <c r="F170" s="5"/>
      <c r="G170" s="2"/>
      <c r="H170" s="2"/>
      <c r="I170" s="5"/>
      <c r="J170" s="5"/>
      <c r="K170" s="5"/>
      <c r="L170" s="5"/>
      <c r="M170" s="5"/>
      <c r="N170" s="5"/>
      <c r="O170" s="5"/>
    </row>
    <row r="171" spans="1:15" ht="21">
      <c r="A171" s="2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</row>
    <row r="172" spans="1:15" ht="21">
      <c r="A172" s="2" t="s">
        <v>31</v>
      </c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 t="s">
        <v>82</v>
      </c>
    </row>
    <row r="173" spans="1:15" ht="21">
      <c r="A173" s="2" t="s">
        <v>0</v>
      </c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</row>
    <row r="174" spans="1:15" ht="21">
      <c r="A174" s="2" t="s">
        <v>1</v>
      </c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</row>
    <row r="175" spans="1:15" ht="21.6" thickBot="1">
      <c r="A175" s="25" t="str">
        <f>+A6</f>
        <v xml:space="preserve">            JUNE 2021 </v>
      </c>
      <c r="B175" s="25"/>
      <c r="C175" s="25"/>
      <c r="D175" s="25"/>
      <c r="E175" s="25"/>
      <c r="F175" s="25"/>
      <c r="G175" s="25"/>
      <c r="H175" s="25"/>
      <c r="I175" s="26"/>
      <c r="J175" s="26"/>
      <c r="K175" s="26"/>
      <c r="L175" s="26"/>
      <c r="M175" s="26"/>
      <c r="N175" s="26"/>
      <c r="O175" s="5"/>
    </row>
    <row r="176" spans="1:15" ht="21.6" thickTop="1">
      <c r="A176" s="16"/>
      <c r="B176" s="16"/>
      <c r="C176" s="16"/>
      <c r="D176" s="16"/>
      <c r="E176" s="16"/>
      <c r="F176" s="16"/>
      <c r="G176" s="16"/>
      <c r="H176" s="16"/>
      <c r="I176" s="17"/>
      <c r="J176" s="17"/>
      <c r="K176" s="17"/>
      <c r="L176" s="17"/>
      <c r="M176" s="17"/>
      <c r="N176" s="17"/>
      <c r="O176" s="17"/>
    </row>
    <row r="177" spans="1:16" ht="20.100000000000001" customHeight="1">
      <c r="A177" s="1"/>
      <c r="B177" s="1"/>
      <c r="C177" s="1"/>
      <c r="D177" s="1"/>
      <c r="E177" s="9"/>
      <c r="F177" s="9"/>
      <c r="G177" s="9"/>
      <c r="H177" s="19"/>
      <c r="I177" s="1"/>
      <c r="J177" s="19"/>
      <c r="K177" s="1"/>
      <c r="L177" s="1"/>
      <c r="M177" s="9"/>
      <c r="N177" s="1"/>
      <c r="O177" s="1"/>
    </row>
    <row r="178" spans="1:16" ht="20.100000000000001" customHeight="1">
      <c r="A178" s="1" t="s">
        <v>43</v>
      </c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6" ht="20.100000000000001" customHeight="1">
      <c r="A179" s="1"/>
      <c r="B179" s="1"/>
      <c r="C179" s="1"/>
      <c r="D179" s="1"/>
      <c r="E179" s="11"/>
      <c r="F179" s="10"/>
      <c r="G179" s="10"/>
      <c r="H179" s="10"/>
      <c r="I179" s="10"/>
      <c r="J179" s="10"/>
      <c r="K179" s="1"/>
      <c r="L179" s="1"/>
      <c r="M179" s="10"/>
      <c r="N179" s="1"/>
      <c r="O179" s="1"/>
    </row>
    <row r="180" spans="1:16" ht="20.100000000000001" customHeight="1">
      <c r="A180" s="1" t="s">
        <v>13</v>
      </c>
      <c r="B180" s="1"/>
      <c r="C180" s="1"/>
      <c r="D180" s="1"/>
      <c r="E180" s="1"/>
      <c r="F180" s="9">
        <v>23.77</v>
      </c>
      <c r="G180" s="9"/>
      <c r="H180" s="19" t="s">
        <v>14</v>
      </c>
      <c r="I180" s="1"/>
      <c r="J180" s="19" t="s">
        <v>14</v>
      </c>
      <c r="K180" s="1"/>
      <c r="L180" s="1"/>
      <c r="M180" s="9">
        <v>23.77</v>
      </c>
      <c r="N180" s="1" t="s">
        <v>15</v>
      </c>
      <c r="O180" s="1"/>
      <c r="P180" s="9"/>
    </row>
    <row r="181" spans="1:16" ht="20.10000000000000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20.100000000000001" customHeight="1">
      <c r="A182" s="1" t="s">
        <v>44</v>
      </c>
      <c r="B182" s="1"/>
      <c r="C182" s="1"/>
      <c r="D182" s="1"/>
      <c r="E182" s="1"/>
      <c r="F182" s="10">
        <v>0.36063000000000001</v>
      </c>
      <c r="G182" s="10"/>
      <c r="H182" s="10">
        <v>0.33307999999999999</v>
      </c>
      <c r="I182" s="10"/>
      <c r="J182" s="10">
        <v>0.30557000000000001</v>
      </c>
      <c r="K182" s="1"/>
      <c r="L182" s="1"/>
      <c r="M182" s="10">
        <v>0.99928000000000006</v>
      </c>
      <c r="N182" s="1" t="s">
        <v>18</v>
      </c>
      <c r="O182" s="1"/>
      <c r="P182" s="10"/>
    </row>
    <row r="183" spans="1:16" ht="20.100000000000001" customHeight="1">
      <c r="A183" s="1"/>
      <c r="B183" s="1"/>
      <c r="C183" s="1"/>
      <c r="D183" s="1"/>
      <c r="E183" s="1"/>
      <c r="F183" s="10"/>
      <c r="G183" s="10"/>
      <c r="H183" s="1"/>
      <c r="I183" s="1"/>
      <c r="J183" s="10"/>
      <c r="K183" s="10"/>
      <c r="L183" s="1"/>
      <c r="M183" s="10"/>
      <c r="N183" s="10"/>
      <c r="O183" s="1"/>
      <c r="P183" s="10"/>
    </row>
    <row r="184" spans="1:16" ht="20.100000000000001" customHeight="1">
      <c r="A184" s="1" t="s">
        <v>45</v>
      </c>
      <c r="B184" s="1"/>
      <c r="C184" s="1"/>
      <c r="D184" s="1"/>
      <c r="E184" s="1"/>
      <c r="F184" s="10"/>
      <c r="G184" s="10"/>
      <c r="H184" s="1"/>
      <c r="I184" s="1"/>
      <c r="J184" s="10"/>
      <c r="K184" s="10"/>
      <c r="L184" s="1"/>
      <c r="M184" s="9">
        <v>1.27</v>
      </c>
      <c r="N184" s="1" t="s">
        <v>46</v>
      </c>
      <c r="O184" s="1"/>
      <c r="P184" s="10"/>
    </row>
    <row r="185" spans="1:16" ht="20.10000000000000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0"/>
      <c r="L185" s="1"/>
      <c r="M185" s="1"/>
      <c r="N185" s="10"/>
      <c r="O185" s="1"/>
      <c r="P185" s="1"/>
    </row>
    <row r="186" spans="1:16" ht="20.100000000000001" customHeight="1">
      <c r="A186" s="1" t="s">
        <v>47</v>
      </c>
      <c r="B186" s="1"/>
      <c r="C186" s="1"/>
      <c r="D186" s="1"/>
      <c r="E186" s="1"/>
      <c r="F186" s="1"/>
      <c r="G186" s="1"/>
      <c r="H186" s="1"/>
      <c r="I186" s="1"/>
      <c r="J186" s="1"/>
      <c r="K186" s="10"/>
      <c r="L186" s="1"/>
      <c r="M186" s="20">
        <v>1.7299999999999999E-2</v>
      </c>
      <c r="N186" s="1" t="s">
        <v>15</v>
      </c>
      <c r="O186" s="1"/>
      <c r="P186" s="1"/>
    </row>
    <row r="187" spans="1:16" ht="20.10000000000000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20.100000000000001" customHeight="1">
      <c r="A188" s="1"/>
      <c r="B188" s="1"/>
      <c r="C188" s="1"/>
      <c r="D188" s="1"/>
      <c r="E188" s="9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20.100000000000001" customHeight="1">
      <c r="A189" s="1" t="s">
        <v>48</v>
      </c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20.100000000000001" customHeight="1">
      <c r="A190" s="1"/>
      <c r="B190" s="1"/>
      <c r="C190" s="1"/>
      <c r="D190" s="1"/>
      <c r="E190" s="1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20.100000000000001" customHeight="1">
      <c r="A191" s="1" t="s">
        <v>13</v>
      </c>
      <c r="B191" s="1"/>
      <c r="C191" s="1"/>
      <c r="D191" s="1"/>
      <c r="E191" s="10"/>
      <c r="F191" s="9">
        <v>23.77</v>
      </c>
      <c r="G191" s="1"/>
      <c r="H191" s="19" t="s">
        <v>14</v>
      </c>
      <c r="I191" s="1"/>
      <c r="J191" s="19" t="s">
        <v>14</v>
      </c>
      <c r="K191" s="1"/>
      <c r="L191" s="1"/>
      <c r="M191" s="9">
        <v>23.77</v>
      </c>
      <c r="N191" s="1" t="s">
        <v>15</v>
      </c>
      <c r="O191" s="1"/>
      <c r="P191" s="9"/>
    </row>
    <row r="192" spans="1:16" ht="20.10000000000000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0"/>
      <c r="L192" s="1"/>
      <c r="M192" s="1"/>
      <c r="N192" s="10"/>
      <c r="O192" s="1"/>
      <c r="P192" s="1"/>
    </row>
    <row r="193" spans="1:18" ht="20.100000000000001" customHeight="1">
      <c r="A193" s="1" t="s">
        <v>44</v>
      </c>
      <c r="B193" s="1"/>
      <c r="C193" s="1"/>
      <c r="D193" s="1"/>
      <c r="E193" s="1"/>
      <c r="F193" s="10">
        <v>7.5910000000000005E-2</v>
      </c>
      <c r="G193" s="10"/>
      <c r="H193" s="19" t="s">
        <v>14</v>
      </c>
      <c r="I193" s="1"/>
      <c r="J193" s="10">
        <v>0.30557000000000001</v>
      </c>
      <c r="K193" s="1"/>
      <c r="L193" s="1"/>
      <c r="M193" s="10">
        <v>0.38148000000000004</v>
      </c>
      <c r="N193" s="1" t="s">
        <v>18</v>
      </c>
      <c r="O193" s="1"/>
      <c r="P193" s="10"/>
    </row>
    <row r="194" spans="1:18" ht="20.100000000000001" customHeight="1">
      <c r="A194" s="1"/>
      <c r="B194" s="1"/>
      <c r="C194" s="1"/>
      <c r="D194" s="1"/>
      <c r="E194" s="1"/>
      <c r="F194" s="10"/>
      <c r="G194" s="10"/>
      <c r="H194" s="1"/>
      <c r="I194" s="1"/>
      <c r="J194" s="10"/>
      <c r="K194" s="1"/>
      <c r="L194" s="1"/>
      <c r="M194" s="10"/>
      <c r="N194" s="1"/>
      <c r="O194" s="10"/>
      <c r="P194" s="10"/>
    </row>
    <row r="195" spans="1:18" ht="20.100000000000001" customHeight="1">
      <c r="A195" s="1" t="s">
        <v>45</v>
      </c>
      <c r="B195" s="1"/>
      <c r="C195" s="1"/>
      <c r="D195" s="1"/>
      <c r="E195" s="1"/>
      <c r="F195" s="10"/>
      <c r="G195" s="10"/>
      <c r="H195" s="1"/>
      <c r="I195" s="1"/>
      <c r="J195" s="10"/>
      <c r="K195" s="10"/>
      <c r="L195" s="1"/>
      <c r="M195" s="9">
        <v>0.48</v>
      </c>
      <c r="N195" s="1" t="s">
        <v>46</v>
      </c>
      <c r="O195" s="1"/>
      <c r="P195" s="10"/>
    </row>
    <row r="196" spans="1:18" ht="20.100000000000001" customHeight="1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8" ht="20.10000000000000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8" ht="20.100000000000001" customHeight="1">
      <c r="A198" s="1"/>
      <c r="B198" s="1"/>
      <c r="C198" s="1"/>
      <c r="D198" s="1"/>
      <c r="E198" s="9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8" ht="20.100000000000001" customHeight="1">
      <c r="A199" s="1" t="s">
        <v>49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8" ht="20.10000000000000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R200" s="10"/>
    </row>
    <row r="201" spans="1:18" ht="20.100000000000001" customHeight="1">
      <c r="A201" s="1" t="s">
        <v>13</v>
      </c>
      <c r="B201" s="1"/>
      <c r="C201" s="1"/>
      <c r="D201" s="1"/>
      <c r="E201" s="1"/>
      <c r="F201" s="9">
        <v>392.17</v>
      </c>
      <c r="G201" s="1"/>
      <c r="H201" s="19" t="s">
        <v>14</v>
      </c>
      <c r="I201" s="1"/>
      <c r="J201" s="19" t="s">
        <v>14</v>
      </c>
      <c r="K201" s="1"/>
      <c r="L201" s="1"/>
      <c r="M201" s="9">
        <v>392.17</v>
      </c>
      <c r="N201" s="1" t="s">
        <v>15</v>
      </c>
      <c r="O201" s="1"/>
      <c r="P201" s="9"/>
    </row>
    <row r="202" spans="1:18" ht="20.100000000000001" customHeight="1">
      <c r="A202" s="1"/>
      <c r="B202" s="1"/>
      <c r="C202" s="1"/>
      <c r="D202" s="1"/>
      <c r="E202" s="1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8" ht="20.100000000000001" customHeight="1">
      <c r="A203" s="1" t="s">
        <v>50</v>
      </c>
      <c r="B203" s="1"/>
      <c r="C203" s="1"/>
      <c r="D203" s="1"/>
      <c r="E203" s="1"/>
      <c r="F203" s="10">
        <v>7.6770000000000005E-2</v>
      </c>
      <c r="G203" s="1"/>
      <c r="H203" s="10">
        <v>0.33307999999999999</v>
      </c>
      <c r="I203" s="1"/>
      <c r="J203" s="10">
        <v>5.6739999999999999E-2</v>
      </c>
      <c r="K203" s="1"/>
      <c r="L203" s="1"/>
      <c r="M203" s="10">
        <v>0.46659</v>
      </c>
      <c r="N203" s="1" t="s">
        <v>18</v>
      </c>
      <c r="O203" s="1"/>
      <c r="P203" s="10"/>
    </row>
    <row r="204" spans="1:18" ht="20.10000000000000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8" ht="20.100000000000001" customHeight="1">
      <c r="A205" s="1" t="s">
        <v>44</v>
      </c>
      <c r="B205" s="1"/>
      <c r="C205" s="1"/>
      <c r="D205" s="1"/>
      <c r="E205" s="1"/>
      <c r="F205" s="1"/>
      <c r="G205" s="10"/>
      <c r="H205" s="1"/>
      <c r="I205" s="1"/>
      <c r="J205" s="10">
        <v>0.24883</v>
      </c>
      <c r="K205" s="1"/>
      <c r="L205" s="1"/>
      <c r="M205" s="10">
        <v>0.24883</v>
      </c>
      <c r="N205" s="1" t="s">
        <v>18</v>
      </c>
      <c r="O205" s="1"/>
      <c r="P205" s="1"/>
    </row>
    <row r="206" spans="1:18" ht="20.100000000000001" customHeight="1">
      <c r="A206" s="1"/>
      <c r="B206" s="1"/>
      <c r="C206" s="1"/>
      <c r="D206" s="1"/>
      <c r="E206" s="1"/>
      <c r="F206" s="10"/>
      <c r="G206" s="10"/>
      <c r="H206" s="1"/>
      <c r="I206" s="1"/>
      <c r="J206" s="10"/>
      <c r="K206" s="10"/>
      <c r="L206" s="1"/>
      <c r="M206" s="10"/>
      <c r="N206" s="10"/>
      <c r="O206" s="1"/>
      <c r="P206" s="10"/>
    </row>
    <row r="207" spans="1:18" ht="20.100000000000001" customHeight="1">
      <c r="A207" s="1" t="s">
        <v>51</v>
      </c>
      <c r="B207" s="1"/>
      <c r="C207" s="1"/>
      <c r="D207" s="1"/>
      <c r="E207" s="1"/>
      <c r="F207" s="10"/>
      <c r="G207" s="10"/>
      <c r="H207" s="1"/>
      <c r="I207" s="1"/>
      <c r="J207" s="10"/>
      <c r="K207" s="10"/>
      <c r="L207" s="1"/>
      <c r="M207" s="9">
        <v>0.91</v>
      </c>
      <c r="N207" s="1" t="s">
        <v>46</v>
      </c>
      <c r="O207" s="1"/>
      <c r="P207" s="10"/>
    </row>
    <row r="208" spans="1:18" ht="20.10000000000000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0"/>
      <c r="L208" s="1"/>
      <c r="M208" s="1"/>
      <c r="N208" s="10"/>
      <c r="O208" s="1"/>
      <c r="P208" s="1"/>
    </row>
    <row r="209" spans="1:16" ht="20.100000000000001" customHeight="1">
      <c r="A209" s="1" t="s">
        <v>47</v>
      </c>
      <c r="B209" s="1"/>
      <c r="C209" s="1"/>
      <c r="D209" s="1"/>
      <c r="E209" s="1"/>
      <c r="F209" s="1"/>
      <c r="G209" s="1"/>
      <c r="H209" s="1"/>
      <c r="I209" s="1"/>
      <c r="J209" s="1"/>
      <c r="K209" s="10"/>
      <c r="L209" s="1"/>
      <c r="M209" s="20">
        <v>1.7299999999999999E-2</v>
      </c>
      <c r="N209" s="1" t="s">
        <v>15</v>
      </c>
      <c r="O209" s="1"/>
      <c r="P209" s="1"/>
    </row>
    <row r="210" spans="1:16" ht="20.10000000000000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20.100000000000001" customHeight="1">
      <c r="A211" s="1"/>
      <c r="B211" s="1"/>
      <c r="C211" s="1"/>
      <c r="D211" s="1"/>
      <c r="E211" s="9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20.100000000000001" customHeight="1">
      <c r="A212" s="1" t="s">
        <v>52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20.10000000000000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20.100000000000001" customHeight="1">
      <c r="A214" s="1" t="s">
        <v>13</v>
      </c>
      <c r="B214" s="1"/>
      <c r="C214" s="1"/>
      <c r="D214" s="1"/>
      <c r="E214" s="1"/>
      <c r="F214" s="9">
        <v>392.17</v>
      </c>
      <c r="G214" s="1"/>
      <c r="H214" s="19" t="s">
        <v>14</v>
      </c>
      <c r="I214" s="1"/>
      <c r="J214" s="19" t="s">
        <v>14</v>
      </c>
      <c r="K214" s="1"/>
      <c r="L214" s="1"/>
      <c r="M214" s="9">
        <v>392.17</v>
      </c>
      <c r="N214" s="1" t="s">
        <v>15</v>
      </c>
      <c r="O214" s="1"/>
      <c r="P214" s="9"/>
    </row>
    <row r="215" spans="1:16" ht="20.100000000000001" customHeight="1">
      <c r="A215" s="1"/>
      <c r="B215" s="1"/>
      <c r="C215" s="1"/>
      <c r="D215" s="1"/>
      <c r="E215" s="11"/>
      <c r="F215" s="1"/>
      <c r="G215" s="1"/>
      <c r="H215" s="1"/>
      <c r="I215" s="1"/>
      <c r="J215" s="1"/>
      <c r="K215" s="10"/>
      <c r="L215" s="1"/>
      <c r="M215" s="1"/>
      <c r="N215" s="10"/>
      <c r="O215" s="1"/>
      <c r="P215" s="1"/>
    </row>
    <row r="216" spans="1:16" ht="20.100000000000001" customHeight="1">
      <c r="A216" s="1" t="s">
        <v>50</v>
      </c>
      <c r="B216" s="1"/>
      <c r="C216" s="1"/>
      <c r="D216" s="1"/>
      <c r="E216" s="10"/>
      <c r="F216" s="10">
        <v>7.6770000000000005E-2</v>
      </c>
      <c r="G216" s="1"/>
      <c r="H216" s="19" t="s">
        <v>14</v>
      </c>
      <c r="I216" s="1"/>
      <c r="J216" s="10">
        <v>5.6739999999999999E-2</v>
      </c>
      <c r="K216" s="10"/>
      <c r="L216" s="1"/>
      <c r="M216" s="10">
        <v>0.13351000000000002</v>
      </c>
      <c r="N216" s="1" t="s">
        <v>18</v>
      </c>
      <c r="O216" s="1"/>
      <c r="P216" s="10"/>
    </row>
    <row r="217" spans="1:16" ht="20.10000000000000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0"/>
      <c r="L217" s="1"/>
      <c r="M217" s="1"/>
      <c r="N217" s="10"/>
      <c r="O217" s="1"/>
      <c r="P217" s="1"/>
    </row>
    <row r="218" spans="1:16" ht="20.100000000000001" customHeight="1">
      <c r="A218" s="1" t="s">
        <v>44</v>
      </c>
      <c r="B218" s="1"/>
      <c r="C218" s="1"/>
      <c r="D218" s="1"/>
      <c r="E218" s="1"/>
      <c r="F218" s="10"/>
      <c r="G218" s="10"/>
      <c r="H218" s="19" t="s">
        <v>14</v>
      </c>
      <c r="I218" s="1"/>
      <c r="J218" s="10">
        <v>0.24883</v>
      </c>
      <c r="K218" s="1"/>
      <c r="L218" s="1"/>
      <c r="M218" s="10">
        <v>0.24883</v>
      </c>
      <c r="N218" s="1" t="s">
        <v>18</v>
      </c>
      <c r="O218" s="1"/>
      <c r="P218" s="10"/>
    </row>
    <row r="219" spans="1:16" ht="20.100000000000001" customHeight="1">
      <c r="A219" s="1"/>
      <c r="B219" s="1"/>
      <c r="C219" s="1"/>
      <c r="D219" s="1"/>
      <c r="E219" s="1"/>
      <c r="F219" s="10"/>
      <c r="G219" s="10"/>
      <c r="H219" s="1"/>
      <c r="I219" s="1"/>
      <c r="J219" s="10"/>
      <c r="K219" s="1"/>
      <c r="L219" s="1"/>
      <c r="M219" s="10"/>
      <c r="N219" s="1"/>
      <c r="O219" s="10"/>
      <c r="P219" s="10"/>
    </row>
    <row r="220" spans="1:16" ht="20.100000000000001" customHeight="1">
      <c r="A220" s="1" t="s">
        <v>51</v>
      </c>
      <c r="B220" s="1"/>
      <c r="C220" s="1"/>
      <c r="D220" s="1"/>
      <c r="E220" s="1"/>
      <c r="F220" s="10"/>
      <c r="G220" s="10"/>
      <c r="H220" s="1"/>
      <c r="I220" s="1"/>
      <c r="J220" s="10"/>
      <c r="K220" s="10"/>
      <c r="L220" s="1"/>
      <c r="M220" s="9">
        <v>0.48</v>
      </c>
      <c r="N220" s="1" t="s">
        <v>46</v>
      </c>
      <c r="O220" s="1"/>
      <c r="P220" s="10"/>
    </row>
    <row r="221" spans="1:16" ht="20.10000000000000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20.10000000000000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20.10000000000000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20.10000000000000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20.100000000000001" customHeight="1">
      <c r="A225" s="21"/>
      <c r="B225" s="1"/>
      <c r="C225" s="1"/>
      <c r="D225" s="1"/>
      <c r="E225" s="1"/>
      <c r="F225" s="9"/>
      <c r="G225" s="9"/>
      <c r="H225" s="19"/>
      <c r="I225" s="1"/>
      <c r="J225" s="19"/>
      <c r="K225" s="1"/>
      <c r="L225" s="1"/>
      <c r="M225" s="9"/>
      <c r="N225" s="1"/>
      <c r="O225" s="1"/>
      <c r="P225" s="9"/>
    </row>
    <row r="226" spans="1:16" ht="20.100000000000001" customHeight="1">
      <c r="A226" s="2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6" ht="20.100000000000001" customHeight="1">
      <c r="A227" s="27" t="s">
        <v>53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6" ht="20.100000000000001" customHeight="1">
      <c r="A228" s="2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6" ht="20.100000000000001" customHeight="1">
      <c r="A229" s="4" t="s">
        <v>54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6" ht="20.100000000000001" customHeight="1">
      <c r="A230" s="4" t="s">
        <v>73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6" ht="20.100000000000001" customHeight="1">
      <c r="A231" s="1"/>
      <c r="B231" s="1"/>
      <c r="C231" s="1"/>
      <c r="D231" s="1"/>
      <c r="E231" s="1"/>
      <c r="F231" s="1" t="s">
        <v>78</v>
      </c>
      <c r="G231" s="1"/>
      <c r="H231" s="1"/>
      <c r="I231" s="1"/>
      <c r="J231" s="1"/>
      <c r="K231" s="1"/>
      <c r="L231" s="1"/>
      <c r="M231" s="1"/>
      <c r="N231" s="1"/>
      <c r="O231" s="1"/>
    </row>
    <row r="232" spans="1:16" ht="20.100000000000001" customHeight="1">
      <c r="A232" s="1" t="str">
        <f>+A82</f>
        <v>FILED 09-14-21</v>
      </c>
      <c r="B232" s="1"/>
      <c r="C232" s="1"/>
      <c r="D232" s="1"/>
      <c r="E232" s="1"/>
      <c r="F232" s="1" t="s">
        <v>79</v>
      </c>
      <c r="G232" s="1"/>
      <c r="H232" s="1"/>
      <c r="I232" s="1"/>
      <c r="J232" s="1"/>
      <c r="K232" s="1"/>
      <c r="L232" s="1"/>
      <c r="M232" s="1"/>
      <c r="N232" s="1"/>
      <c r="O232" s="1"/>
    </row>
    <row r="233" spans="1:16" ht="20.10000000000000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5" spans="1:16" ht="20.100000000000001" customHeight="1">
      <c r="A235" s="1"/>
      <c r="B235" s="1"/>
      <c r="C235" s="1"/>
      <c r="D235" s="1"/>
      <c r="E235" s="1"/>
      <c r="F235" s="15"/>
      <c r="G235" s="1"/>
      <c r="H235" s="1"/>
      <c r="I235" s="1"/>
      <c r="J235" s="1"/>
      <c r="K235" s="1"/>
      <c r="L235" s="1"/>
      <c r="M235" s="1"/>
      <c r="N235" s="1"/>
      <c r="O235" s="1"/>
    </row>
    <row r="236" spans="1:16" ht="20.100000000000001" customHeight="1">
      <c r="A236" s="1"/>
      <c r="B236" s="1"/>
      <c r="C236" s="1"/>
      <c r="D236" s="1"/>
      <c r="E236" s="1"/>
      <c r="F236" s="7"/>
      <c r="G236" s="1"/>
      <c r="H236" s="1"/>
      <c r="I236" s="1"/>
      <c r="J236" s="1"/>
      <c r="K236" s="1"/>
      <c r="L236" s="1"/>
      <c r="M236" s="1"/>
      <c r="N236" s="1"/>
      <c r="O236" s="5" t="s">
        <v>55</v>
      </c>
    </row>
    <row r="237" spans="1:16" ht="20.100000000000001" customHeight="1">
      <c r="A237" s="2" t="s">
        <v>31</v>
      </c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</row>
    <row r="238" spans="1:16" ht="20.100000000000001" customHeight="1">
      <c r="A238" s="2" t="s">
        <v>0</v>
      </c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</row>
    <row r="239" spans="1:16" ht="20.100000000000001" customHeight="1">
      <c r="A239" s="2" t="s">
        <v>1</v>
      </c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</row>
    <row r="240" spans="1:16" ht="20.100000000000001" customHeight="1" thickBot="1">
      <c r="A240" s="2" t="str">
        <f>+A6</f>
        <v xml:space="preserve">            JUNE 2021 </v>
      </c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</row>
    <row r="241" spans="1:15" ht="20.100000000000001" customHeight="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7"/>
      <c r="L241" s="17"/>
      <c r="M241" s="17"/>
      <c r="N241" s="17"/>
      <c r="O241" s="17"/>
    </row>
    <row r="242" spans="1:15" ht="20.100000000000001" customHeight="1">
      <c r="A242" s="1"/>
      <c r="B242" s="1"/>
      <c r="C242" s="1"/>
      <c r="D242" s="1"/>
      <c r="E242" s="1"/>
      <c r="F242" s="18" t="s">
        <v>3</v>
      </c>
      <c r="G242" s="1"/>
      <c r="H242" s="18"/>
      <c r="I242" s="1"/>
      <c r="J242" s="18" t="s">
        <v>5</v>
      </c>
      <c r="K242" s="1"/>
      <c r="L242" s="1"/>
      <c r="M242" s="18" t="s">
        <v>6</v>
      </c>
      <c r="N242" s="1"/>
      <c r="O242" s="1"/>
    </row>
    <row r="243" spans="1:15" ht="20.100000000000001" customHeight="1">
      <c r="A243" s="7"/>
      <c r="B243" s="1"/>
      <c r="C243" s="1"/>
      <c r="D243" s="1"/>
      <c r="E243" s="1"/>
      <c r="F243" s="1" t="s">
        <v>7</v>
      </c>
      <c r="G243" s="1"/>
      <c r="H243" s="1"/>
      <c r="I243" s="1"/>
      <c r="J243" s="1" t="s">
        <v>33</v>
      </c>
      <c r="K243" s="1"/>
      <c r="L243" s="1"/>
      <c r="M243" s="1" t="s">
        <v>11</v>
      </c>
      <c r="N243" s="1"/>
      <c r="O243" s="1"/>
    </row>
    <row r="244" spans="1:15" ht="20.100000000000001" customHeight="1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20.100000000000001" customHeight="1">
      <c r="A245" s="1"/>
      <c r="B245" s="1"/>
      <c r="C245" s="1"/>
      <c r="D245" s="1"/>
      <c r="E245" s="1"/>
      <c r="F245" s="9"/>
      <c r="G245" s="1"/>
      <c r="H245" s="1"/>
      <c r="I245" s="1"/>
      <c r="J245" s="8"/>
      <c r="K245" s="1"/>
      <c r="L245" s="1"/>
      <c r="M245" s="9"/>
      <c r="N245" s="1"/>
      <c r="O245" s="1"/>
    </row>
    <row r="246" spans="1:15" ht="20.100000000000001" customHeight="1">
      <c r="A246" s="1" t="s">
        <v>56</v>
      </c>
      <c r="B246" s="1"/>
      <c r="C246" s="1"/>
      <c r="D246" s="1"/>
      <c r="E246" s="9"/>
      <c r="F246" s="9"/>
      <c r="G246" s="1"/>
      <c r="H246" s="10"/>
      <c r="I246" s="1"/>
      <c r="J246" s="10"/>
      <c r="K246" s="1"/>
      <c r="L246" s="1"/>
      <c r="M246" s="9"/>
      <c r="N246" s="1"/>
      <c r="O246" s="1"/>
    </row>
    <row r="247" spans="1:15" ht="20.100000000000001" customHeight="1">
      <c r="A247" s="1"/>
      <c r="B247" s="1"/>
      <c r="C247" s="1"/>
      <c r="D247" s="1"/>
      <c r="E247" s="1"/>
      <c r="F247" s="8"/>
      <c r="G247" s="1"/>
      <c r="H247" s="1"/>
      <c r="I247" s="1"/>
      <c r="J247" s="10"/>
      <c r="K247" s="1"/>
      <c r="L247" s="1"/>
      <c r="M247" s="10"/>
      <c r="N247" s="1"/>
      <c r="O247" s="1"/>
    </row>
    <row r="248" spans="1:15" ht="20.100000000000001" customHeight="1">
      <c r="A248" s="1" t="s">
        <v>13</v>
      </c>
      <c r="B248" s="1"/>
      <c r="C248" s="1"/>
      <c r="D248" s="1"/>
      <c r="E248" s="11"/>
      <c r="F248" s="9">
        <v>2600.62</v>
      </c>
      <c r="G248" s="1"/>
      <c r="H248" s="1"/>
      <c r="I248" s="1"/>
      <c r="J248" s="8" t="s">
        <v>14</v>
      </c>
      <c r="K248" s="1"/>
      <c r="L248" s="1"/>
      <c r="M248" s="9">
        <v>2600.62</v>
      </c>
      <c r="N248" s="1"/>
      <c r="O248" s="1" t="s">
        <v>15</v>
      </c>
    </row>
    <row r="249" spans="1:15" ht="20.100000000000001" customHeight="1">
      <c r="A249" s="1"/>
      <c r="B249" s="1"/>
      <c r="C249" s="1"/>
      <c r="D249" s="1"/>
      <c r="E249" s="1"/>
      <c r="F249" s="9"/>
      <c r="G249" s="1"/>
      <c r="H249" s="10"/>
      <c r="I249" s="1"/>
      <c r="J249" s="10"/>
      <c r="K249" s="1"/>
      <c r="L249" s="1"/>
      <c r="M249" s="9"/>
      <c r="N249" s="1"/>
      <c r="O249" s="1"/>
    </row>
    <row r="250" spans="1:15" ht="20.100000000000001" customHeight="1">
      <c r="A250" s="1" t="s">
        <v>35</v>
      </c>
      <c r="B250" s="1"/>
      <c r="C250" s="1"/>
      <c r="D250" s="1"/>
      <c r="E250" s="1"/>
      <c r="F250" s="8" t="s">
        <v>14</v>
      </c>
      <c r="G250" s="1"/>
      <c r="H250" s="1"/>
      <c r="I250" s="1"/>
      <c r="J250" s="10">
        <v>0.16505</v>
      </c>
      <c r="K250" s="1"/>
      <c r="L250" s="1"/>
      <c r="M250" s="10">
        <v>0.16505</v>
      </c>
      <c r="N250" s="1"/>
      <c r="O250" s="1" t="s">
        <v>18</v>
      </c>
    </row>
    <row r="251" spans="1:15" ht="20.100000000000001" customHeight="1">
      <c r="A251" s="1"/>
      <c r="B251" s="1"/>
      <c r="C251" s="1"/>
      <c r="D251" s="1"/>
      <c r="E251" s="1"/>
      <c r="F251" s="10"/>
      <c r="G251" s="10"/>
      <c r="H251" s="11"/>
      <c r="I251" s="1"/>
      <c r="J251" s="10"/>
      <c r="K251" s="1"/>
      <c r="L251" s="1"/>
      <c r="M251" s="10"/>
      <c r="N251" s="1"/>
      <c r="O251" s="1"/>
    </row>
    <row r="252" spans="1:15" ht="20.100000000000001" customHeight="1">
      <c r="A252" s="1" t="s">
        <v>37</v>
      </c>
      <c r="B252" s="1"/>
      <c r="C252" s="1"/>
      <c r="D252" s="1"/>
      <c r="E252" s="1"/>
      <c r="F252" s="10">
        <v>3.653E-2</v>
      </c>
      <c r="G252" s="1"/>
      <c r="H252" s="1"/>
      <c r="I252" s="1"/>
      <c r="J252" s="8" t="s">
        <v>14</v>
      </c>
      <c r="K252" s="10"/>
      <c r="L252" s="1"/>
      <c r="M252" s="10">
        <v>3.653E-2</v>
      </c>
      <c r="N252" s="10"/>
      <c r="O252" s="1" t="s">
        <v>18</v>
      </c>
    </row>
    <row r="253" spans="1:15" ht="20.10000000000000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0"/>
      <c r="L253" s="1"/>
      <c r="M253" s="20"/>
      <c r="N253" s="1"/>
      <c r="O253" s="1"/>
    </row>
    <row r="254" spans="1:15" ht="20.100000000000001" customHeight="1">
      <c r="A254" s="1" t="s">
        <v>38</v>
      </c>
      <c r="B254" s="1"/>
      <c r="C254" s="1"/>
      <c r="D254" s="1"/>
      <c r="E254" s="1"/>
      <c r="F254" s="8" t="s">
        <v>14</v>
      </c>
      <c r="G254" s="1"/>
      <c r="H254" s="1"/>
      <c r="I254" s="1"/>
      <c r="J254" s="10">
        <v>0.24883</v>
      </c>
      <c r="K254" s="1"/>
      <c r="L254" s="1"/>
      <c r="M254" s="10">
        <v>0.24883</v>
      </c>
      <c r="N254" s="1"/>
      <c r="O254" s="1" t="s">
        <v>18</v>
      </c>
    </row>
    <row r="255" spans="1:15" ht="20.100000000000001" customHeight="1">
      <c r="A255" s="1"/>
      <c r="B255" s="1"/>
      <c r="C255" s="1"/>
      <c r="D255" s="1"/>
      <c r="E255" s="9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20.100000000000001" customHeight="1">
      <c r="A256" s="1"/>
      <c r="B256" s="1"/>
      <c r="C256" s="1"/>
      <c r="D256" s="1"/>
      <c r="E256" s="1"/>
      <c r="F256" s="8"/>
      <c r="G256" s="1"/>
      <c r="H256" s="1"/>
      <c r="I256" s="1"/>
      <c r="J256" s="9"/>
      <c r="K256" s="1"/>
      <c r="L256" s="1"/>
      <c r="M256" s="9"/>
      <c r="N256" s="1"/>
      <c r="O256" s="1"/>
    </row>
    <row r="257" spans="1:15" ht="20.100000000000001" customHeight="1">
      <c r="A257" s="1"/>
      <c r="B257" s="1"/>
      <c r="C257" s="1"/>
      <c r="D257" s="1"/>
      <c r="E257" s="1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20.100000000000001" customHeight="1">
      <c r="A258" s="1"/>
      <c r="B258" s="1"/>
      <c r="C258" s="1"/>
      <c r="D258" s="1"/>
      <c r="E258" s="10"/>
      <c r="F258" s="9"/>
      <c r="G258" s="1"/>
      <c r="H258" s="1"/>
      <c r="I258" s="1"/>
      <c r="J258" s="8"/>
      <c r="K258" s="1"/>
      <c r="L258" s="1"/>
      <c r="M258" s="9"/>
      <c r="N258" s="1"/>
      <c r="O258" s="1"/>
    </row>
    <row r="259" spans="1:15" ht="20.100000000000001" customHeight="1">
      <c r="A259" s="1"/>
      <c r="B259" s="1"/>
      <c r="C259" s="1"/>
      <c r="D259" s="1"/>
      <c r="E259" s="1"/>
      <c r="F259" s="10"/>
      <c r="G259" s="10"/>
      <c r="H259" s="1"/>
      <c r="I259" s="1"/>
      <c r="J259" s="10"/>
      <c r="K259" s="10"/>
      <c r="L259" s="1"/>
      <c r="M259" s="10"/>
      <c r="N259" s="1"/>
      <c r="O259" s="1"/>
    </row>
    <row r="260" spans="1:15" ht="20.100000000000001" customHeight="1">
      <c r="A260" s="1"/>
      <c r="B260" s="1"/>
      <c r="C260" s="1"/>
      <c r="D260" s="1"/>
      <c r="E260" s="1"/>
      <c r="F260" s="8"/>
      <c r="G260" s="1"/>
      <c r="H260" s="1"/>
      <c r="I260" s="1"/>
      <c r="J260" s="10"/>
      <c r="K260" s="1"/>
      <c r="L260" s="1"/>
      <c r="M260" s="10"/>
      <c r="N260" s="1"/>
      <c r="O260" s="1"/>
    </row>
    <row r="261" spans="1:15" ht="20.10000000000000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20.10000000000000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20.100000000000001" customHeight="1">
      <c r="A263" s="1"/>
      <c r="B263" s="1"/>
      <c r="C263" s="1"/>
      <c r="D263" s="1"/>
      <c r="E263" s="1"/>
      <c r="F263" s="1"/>
      <c r="G263" s="1"/>
      <c r="H263" s="1"/>
      <c r="I263" s="1"/>
      <c r="J263" s="8"/>
      <c r="K263" s="1"/>
      <c r="L263" s="1"/>
      <c r="M263" s="10"/>
      <c r="N263" s="1"/>
      <c r="O263" s="1"/>
    </row>
    <row r="264" spans="1:15" ht="20.100000000000001" customHeight="1">
      <c r="A264" s="1"/>
      <c r="B264" s="1"/>
      <c r="C264" s="1"/>
      <c r="D264" s="1"/>
      <c r="E264" s="1"/>
      <c r="F264" s="10"/>
      <c r="G264" s="1"/>
      <c r="H264" s="1"/>
      <c r="I264" s="1"/>
      <c r="J264" s="8"/>
      <c r="K264" s="1"/>
      <c r="L264" s="1"/>
      <c r="M264" s="10"/>
      <c r="N264" s="1"/>
      <c r="O264" s="1"/>
    </row>
    <row r="266" spans="1:15">
      <c r="F266" s="4" t="s">
        <v>78</v>
      </c>
    </row>
    <row r="267" spans="1:15">
      <c r="A267" s="4" t="str">
        <f>+A82</f>
        <v>FILED 09-14-21</v>
      </c>
      <c r="F267" s="4" t="s">
        <v>79</v>
      </c>
    </row>
    <row r="272" spans="1:15" ht="21">
      <c r="A272" s="1"/>
      <c r="B272" s="1"/>
      <c r="C272" s="1"/>
      <c r="D272" s="1"/>
      <c r="E272" s="1"/>
      <c r="F272" s="7"/>
      <c r="G272" s="1"/>
      <c r="H272" s="1"/>
      <c r="I272" s="1"/>
      <c r="J272" s="1"/>
      <c r="K272" s="1"/>
      <c r="L272" s="1"/>
      <c r="M272" s="1"/>
      <c r="N272" s="1"/>
      <c r="O272" s="5" t="s">
        <v>83</v>
      </c>
    </row>
    <row r="273" spans="1:15" ht="21">
      <c r="A273" s="2" t="s">
        <v>31</v>
      </c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</row>
    <row r="274" spans="1:15" ht="21">
      <c r="A274" s="2" t="s">
        <v>0</v>
      </c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</row>
    <row r="275" spans="1:15" ht="21">
      <c r="A275" s="2" t="s">
        <v>1</v>
      </c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</row>
    <row r="276" spans="1:15" ht="21.6" thickBot="1">
      <c r="A276" s="25" t="str">
        <f>+A6</f>
        <v xml:space="preserve">            JUNE 2021 </v>
      </c>
      <c r="B276" s="25"/>
      <c r="C276" s="25"/>
      <c r="D276" s="25"/>
      <c r="E276" s="25"/>
      <c r="F276" s="25"/>
      <c r="G276" s="25"/>
      <c r="H276" s="25"/>
      <c r="I276" s="26"/>
      <c r="J276" s="26"/>
      <c r="K276" s="26"/>
      <c r="L276" s="26"/>
      <c r="M276" s="26"/>
      <c r="N276" s="26"/>
      <c r="O276" s="26"/>
    </row>
    <row r="277" spans="1:15" ht="21" thickTop="1"/>
    <row r="279" spans="1:15" s="24" customFormat="1" ht="21">
      <c r="A279" s="7"/>
      <c r="B279" s="4"/>
      <c r="C279" s="4"/>
      <c r="D279" s="4"/>
      <c r="E279" s="4"/>
      <c r="F279" s="4"/>
      <c r="G279" s="4"/>
      <c r="H279" s="10"/>
      <c r="I279" s="4"/>
      <c r="J279" s="4"/>
      <c r="K279" s="4"/>
      <c r="L279" s="4"/>
      <c r="M279" s="4"/>
    </row>
    <row r="280" spans="1:15" s="24" customFormat="1">
      <c r="A280" s="1"/>
      <c r="B280" s="4"/>
      <c r="C280" s="4"/>
      <c r="D280" s="4"/>
      <c r="E280" s="4"/>
      <c r="F280" s="4"/>
      <c r="G280" s="4"/>
      <c r="H280" s="1"/>
      <c r="K280" s="4"/>
      <c r="L280" s="4"/>
      <c r="M280" s="4"/>
    </row>
    <row r="281" spans="1:15" s="24" customFormat="1">
      <c r="A281" s="1" t="s">
        <v>75</v>
      </c>
      <c r="B281" s="4"/>
      <c r="C281" s="4"/>
      <c r="D281" s="4"/>
      <c r="E281" s="4"/>
      <c r="F281" s="4"/>
      <c r="G281" s="4"/>
      <c r="K281" s="4"/>
      <c r="L281" s="4"/>
      <c r="M281" s="4"/>
    </row>
    <row r="282" spans="1:15" s="24" customFormat="1">
      <c r="A282" s="1"/>
      <c r="B282" s="4"/>
      <c r="C282" s="4"/>
      <c r="D282" s="4"/>
      <c r="E282" s="4"/>
      <c r="F282" s="4"/>
      <c r="G282" s="4"/>
      <c r="K282" s="4"/>
      <c r="L282" s="4"/>
      <c r="M282" s="4"/>
    </row>
    <row r="283" spans="1:15" s="24" customFormat="1">
      <c r="A283" s="1" t="s">
        <v>76</v>
      </c>
      <c r="B283" s="4"/>
      <c r="C283" s="4"/>
      <c r="D283" s="4"/>
      <c r="E283" s="4"/>
      <c r="F283" s="23"/>
      <c r="G283" s="4"/>
      <c r="H283" s="9" t="s">
        <v>68</v>
      </c>
      <c r="I283" s="1"/>
      <c r="J283" s="1"/>
      <c r="K283" s="4"/>
      <c r="L283" s="4"/>
      <c r="M283" s="4"/>
    </row>
    <row r="284" spans="1:15" s="24" customFormat="1">
      <c r="A284" s="1"/>
      <c r="B284" s="4"/>
      <c r="C284" s="4"/>
      <c r="D284" s="4"/>
      <c r="E284" s="4"/>
      <c r="F284" s="4"/>
      <c r="G284" s="4"/>
      <c r="H284" s="9"/>
      <c r="I284" s="1"/>
      <c r="J284" s="1"/>
      <c r="K284" s="4"/>
      <c r="L284" s="4"/>
      <c r="M284" s="4"/>
    </row>
    <row r="285" spans="1:15" s="24" customFormat="1">
      <c r="A285" s="1" t="s">
        <v>74</v>
      </c>
      <c r="H285" s="9"/>
      <c r="I285" s="1"/>
      <c r="J285" s="1"/>
    </row>
    <row r="286" spans="1:15" s="24" customFormat="1">
      <c r="A286" s="1" t="s">
        <v>58</v>
      </c>
      <c r="H286" s="9">
        <v>772.45</v>
      </c>
      <c r="I286" s="1" t="s">
        <v>15</v>
      </c>
      <c r="J286" s="1"/>
    </row>
    <row r="287" spans="1:15" s="24" customFormat="1">
      <c r="A287" s="1" t="s">
        <v>59</v>
      </c>
      <c r="H287" s="9">
        <v>772.45</v>
      </c>
      <c r="I287" s="1" t="s">
        <v>15</v>
      </c>
      <c r="J287" s="1"/>
    </row>
    <row r="288" spans="1:15" s="24" customFormat="1">
      <c r="A288" s="1" t="s">
        <v>60</v>
      </c>
      <c r="H288" s="9">
        <v>772.45</v>
      </c>
      <c r="I288" s="1" t="s">
        <v>15</v>
      </c>
      <c r="J288" s="1"/>
    </row>
    <row r="289" spans="1:13" s="24" customFormat="1">
      <c r="A289" s="1"/>
      <c r="H289" s="10"/>
      <c r="I289" s="1"/>
      <c r="J289" s="1"/>
    </row>
    <row r="290" spans="1:13" s="24" customFormat="1">
      <c r="A290" s="1" t="s">
        <v>77</v>
      </c>
      <c r="H290" s="10"/>
      <c r="I290" s="1"/>
      <c r="J290" s="1"/>
    </row>
    <row r="291" spans="1:13" s="24" customFormat="1">
      <c r="A291" s="1" t="s">
        <v>58</v>
      </c>
      <c r="H291" s="10">
        <v>6.472E-2</v>
      </c>
      <c r="I291" s="1" t="s">
        <v>18</v>
      </c>
      <c r="J291" s="1"/>
    </row>
    <row r="292" spans="1:13" s="24" customFormat="1">
      <c r="A292" s="1" t="s">
        <v>59</v>
      </c>
      <c r="H292" s="10">
        <v>4.514E-2</v>
      </c>
      <c r="I292" s="1" t="s">
        <v>18</v>
      </c>
      <c r="J292" s="1"/>
    </row>
    <row r="293" spans="1:13" s="24" customFormat="1">
      <c r="A293" s="1" t="s">
        <v>60</v>
      </c>
      <c r="H293" s="10">
        <v>3.9809999999999998E-2</v>
      </c>
      <c r="I293" s="1" t="s">
        <v>18</v>
      </c>
      <c r="J293" s="1"/>
    </row>
    <row r="294" spans="1:13" s="24" customFormat="1">
      <c r="A294" s="1"/>
      <c r="H294" s="10"/>
      <c r="I294" s="1"/>
      <c r="J294" s="1"/>
    </row>
    <row r="295" spans="1:13" s="24" customFormat="1">
      <c r="A295" s="1" t="s">
        <v>61</v>
      </c>
      <c r="H295" s="10"/>
      <c r="I295" s="1"/>
      <c r="J295" s="1"/>
    </row>
    <row r="296" spans="1:13" s="24" customFormat="1">
      <c r="A296" s="1" t="s">
        <v>62</v>
      </c>
      <c r="H296" s="10">
        <v>0.35799999999999998</v>
      </c>
      <c r="I296" s="1" t="s">
        <v>18</v>
      </c>
      <c r="J296" s="1"/>
    </row>
    <row r="297" spans="1:13" s="24" customFormat="1">
      <c r="A297" s="1" t="s">
        <v>63</v>
      </c>
      <c r="H297" s="10">
        <v>0.35799999999999998</v>
      </c>
      <c r="I297" s="1" t="s">
        <v>18</v>
      </c>
      <c r="J297" s="1"/>
    </row>
    <row r="298" spans="1:13" s="24" customFormat="1">
      <c r="A298" s="1" t="s">
        <v>64</v>
      </c>
      <c r="H298" s="10">
        <v>0.35799999999999998</v>
      </c>
      <c r="I298" s="1" t="s">
        <v>18</v>
      </c>
      <c r="J298" s="1"/>
    </row>
    <row r="299" spans="1:13">
      <c r="A299" s="4" t="s">
        <v>65</v>
      </c>
      <c r="H299" s="10">
        <v>0.35799999999999998</v>
      </c>
      <c r="I299" s="4" t="s">
        <v>18</v>
      </c>
    </row>
    <row r="300" spans="1:13">
      <c r="A300" s="4" t="s">
        <v>66</v>
      </c>
      <c r="H300" s="10">
        <v>0.35799999999999998</v>
      </c>
      <c r="I300" s="4" t="s">
        <v>18</v>
      </c>
    </row>
    <row r="301" spans="1:13">
      <c r="A301" s="4" t="s">
        <v>67</v>
      </c>
      <c r="H301" s="10">
        <v>0.35799999999999998</v>
      </c>
      <c r="I301" s="4" t="s">
        <v>18</v>
      </c>
    </row>
    <row r="302" spans="1:13" ht="21">
      <c r="A302" s="1"/>
      <c r="B302" s="1"/>
      <c r="C302" s="21"/>
      <c r="D302" s="1"/>
      <c r="E302" s="1"/>
      <c r="F302" s="2"/>
      <c r="G302" s="1"/>
      <c r="H302" s="1"/>
      <c r="I302" s="1"/>
      <c r="J302" s="1"/>
      <c r="K302" s="1"/>
      <c r="L302" s="1"/>
      <c r="M302" s="1"/>
    </row>
    <row r="303" spans="1:13">
      <c r="A303" s="1"/>
      <c r="B303" s="1"/>
      <c r="C303" s="1"/>
      <c r="D303" s="1"/>
      <c r="E303" s="1"/>
      <c r="G303" s="1"/>
      <c r="H303" s="1"/>
      <c r="I303" s="1"/>
      <c r="J303" s="1"/>
      <c r="K303" s="1"/>
      <c r="L303" s="1"/>
      <c r="M303" s="1"/>
    </row>
    <row r="304" spans="1:13" ht="21">
      <c r="A304" s="7"/>
      <c r="B304" s="24"/>
      <c r="C304" s="24"/>
      <c r="D304" s="24"/>
      <c r="E304" s="24"/>
      <c r="F304" s="24"/>
      <c r="G304" s="24"/>
      <c r="H304" s="10"/>
      <c r="I304" s="1"/>
      <c r="J304" s="1"/>
      <c r="K304" s="24"/>
      <c r="L304" s="24"/>
      <c r="M304" s="24"/>
    </row>
    <row r="305" spans="1:15">
      <c r="A305" s="1" t="str">
        <f>+A82</f>
        <v>FILED 09-14-21</v>
      </c>
      <c r="F305" s="23" t="str">
        <f>+F168</f>
        <v xml:space="preserve">This Filing Effective for the Billing Month of June 2021 </v>
      </c>
      <c r="H305" s="10"/>
    </row>
    <row r="306" spans="1:15">
      <c r="F306" s="4" t="str">
        <f>+F169</f>
        <v>Superseding Filing Effective for the Billing of June 2021  Subject to Refund</v>
      </c>
    </row>
    <row r="310" spans="1:15" ht="21">
      <c r="A310" s="31"/>
      <c r="B310" s="31"/>
      <c r="C310" s="31"/>
      <c r="D310" s="32" t="s">
        <v>89</v>
      </c>
      <c r="E310" s="31"/>
      <c r="F310" s="31"/>
      <c r="G310" s="31"/>
      <c r="H310" s="31"/>
      <c r="I310" s="31"/>
      <c r="J310" s="31"/>
      <c r="K310" s="31"/>
      <c r="L310" s="33"/>
      <c r="M310" s="34"/>
      <c r="N310" s="34"/>
      <c r="O310" s="35"/>
    </row>
    <row r="311" spans="1:15" ht="21">
      <c r="A311" s="36"/>
      <c r="B311" s="31"/>
      <c r="C311" s="31"/>
      <c r="D311" s="36" t="s">
        <v>90</v>
      </c>
      <c r="E311" s="31"/>
      <c r="F311" s="31"/>
      <c r="G311" s="31"/>
      <c r="H311" s="31"/>
      <c r="I311" s="31"/>
      <c r="J311" s="31"/>
      <c r="K311" s="31"/>
      <c r="L311" s="33"/>
      <c r="M311" s="34"/>
      <c r="N311" s="34"/>
      <c r="O311" s="35"/>
    </row>
    <row r="312" spans="1:15" ht="21">
      <c r="A312" s="36"/>
      <c r="B312" s="36"/>
      <c r="C312" s="36"/>
      <c r="D312" s="36" t="s">
        <v>91</v>
      </c>
      <c r="E312" s="36"/>
      <c r="F312" s="36"/>
      <c r="G312" s="36"/>
      <c r="H312" s="36"/>
      <c r="I312" s="36"/>
      <c r="J312" s="36"/>
      <c r="K312" s="35"/>
      <c r="L312" s="35"/>
      <c r="M312" s="35"/>
      <c r="N312" s="35"/>
      <c r="O312" s="35" t="s">
        <v>92</v>
      </c>
    </row>
    <row r="313" spans="1:15" ht="21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5"/>
      <c r="L313" s="35"/>
      <c r="M313" s="35"/>
      <c r="N313" s="35"/>
      <c r="O313" s="35"/>
    </row>
    <row r="314" spans="1:15" ht="21">
      <c r="A314" s="37"/>
      <c r="B314" s="36"/>
      <c r="C314" s="36"/>
      <c r="D314" s="36"/>
      <c r="E314" s="36"/>
      <c r="F314" s="36"/>
      <c r="G314" s="36"/>
      <c r="H314" s="36"/>
      <c r="I314" s="36"/>
      <c r="J314" s="36"/>
      <c r="K314" s="35"/>
      <c r="L314" s="35"/>
      <c r="M314" s="35"/>
      <c r="N314" s="35"/>
      <c r="O314" s="35"/>
    </row>
    <row r="315" spans="1:15" ht="21.6" thickBot="1">
      <c r="A315" s="38"/>
      <c r="B315" s="36"/>
      <c r="C315" s="36"/>
      <c r="D315" s="36"/>
      <c r="E315" s="36"/>
      <c r="F315" s="36"/>
      <c r="G315" s="36"/>
      <c r="H315" s="36"/>
      <c r="I315" s="36"/>
      <c r="J315" s="36"/>
      <c r="K315" s="35"/>
      <c r="L315" s="35"/>
      <c r="M315" s="35"/>
      <c r="N315" s="35"/>
      <c r="O315" s="35"/>
    </row>
    <row r="316" spans="1:15" ht="21" thickTop="1">
      <c r="A316" s="33"/>
      <c r="B316" s="39"/>
      <c r="C316" s="39"/>
      <c r="D316" s="39"/>
      <c r="E316" s="39"/>
      <c r="F316" s="39"/>
      <c r="G316" s="39"/>
      <c r="H316" s="39"/>
      <c r="I316" s="39"/>
      <c r="J316" s="39"/>
      <c r="K316" s="40"/>
      <c r="L316" s="40"/>
      <c r="M316" s="40"/>
      <c r="N316" s="40"/>
      <c r="O316" s="40"/>
    </row>
    <row r="317" spans="1:15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5"/>
      <c r="L317" s="35"/>
      <c r="M317" s="35"/>
      <c r="N317" s="35"/>
      <c r="O317" s="35"/>
    </row>
    <row r="318" spans="1:15" ht="21">
      <c r="A318" s="41"/>
      <c r="B318" s="33"/>
      <c r="C318" s="33"/>
      <c r="D318" s="33"/>
      <c r="E318" s="33"/>
      <c r="F318" s="33"/>
      <c r="G318" s="33"/>
      <c r="H318" s="33"/>
      <c r="I318" s="33"/>
      <c r="J318" s="33"/>
      <c r="K318" s="35"/>
      <c r="L318" s="35"/>
      <c r="M318" s="35"/>
      <c r="N318" s="35"/>
      <c r="O318" s="35"/>
    </row>
    <row r="319" spans="1:15">
      <c r="A319" s="33"/>
      <c r="B319" s="42"/>
      <c r="C319" s="42"/>
      <c r="D319" s="42"/>
      <c r="E319" s="42"/>
      <c r="F319" s="42"/>
      <c r="G319" s="42"/>
      <c r="H319" s="42"/>
      <c r="I319" s="42"/>
      <c r="J319" s="42"/>
      <c r="K319" s="35"/>
      <c r="L319" s="35"/>
      <c r="M319" s="35"/>
      <c r="N319" s="35"/>
      <c r="O319" s="35"/>
    </row>
    <row r="320" spans="1:15">
      <c r="A320" s="1" t="s">
        <v>93</v>
      </c>
      <c r="B320" s="33"/>
      <c r="C320" s="33"/>
      <c r="D320" s="33"/>
      <c r="E320" s="33"/>
      <c r="F320" s="33"/>
      <c r="G320" s="33"/>
      <c r="H320" s="33"/>
      <c r="I320" s="33"/>
      <c r="J320" s="33"/>
      <c r="K320" s="35"/>
      <c r="L320" s="35"/>
      <c r="M320" s="35"/>
      <c r="N320" s="35"/>
      <c r="O320" s="35"/>
    </row>
    <row r="321" spans="1:15">
      <c r="A321" s="1"/>
      <c r="B321" s="33"/>
      <c r="C321" s="33"/>
      <c r="D321" s="33"/>
      <c r="E321" s="33"/>
      <c r="F321" s="33"/>
      <c r="G321" s="33"/>
      <c r="H321" s="33"/>
      <c r="I321" s="33" t="s">
        <v>94</v>
      </c>
      <c r="J321" s="33"/>
      <c r="K321" s="35"/>
      <c r="L321" s="35"/>
      <c r="M321" s="35"/>
      <c r="N321" s="35"/>
      <c r="O321" s="35"/>
    </row>
    <row r="322" spans="1:15">
      <c r="A322" s="1" t="s">
        <v>95</v>
      </c>
      <c r="B322" s="33"/>
      <c r="C322" s="33"/>
      <c r="D322" s="33"/>
      <c r="E322" s="33"/>
      <c r="F322" s="33"/>
      <c r="G322" s="33"/>
      <c r="H322" s="33"/>
      <c r="I322" s="33"/>
      <c r="J322" s="33"/>
      <c r="K322" s="35"/>
      <c r="L322" s="35"/>
      <c r="M322" s="35"/>
      <c r="N322" s="35"/>
      <c r="O322" s="35"/>
    </row>
    <row r="323" spans="1:15">
      <c r="A323" s="1"/>
      <c r="B323" s="33"/>
      <c r="C323" s="33"/>
      <c r="D323" s="33"/>
      <c r="E323" s="33"/>
      <c r="F323" s="33"/>
      <c r="G323" s="33"/>
      <c r="H323" s="33"/>
      <c r="I323" s="33" t="s">
        <v>96</v>
      </c>
      <c r="J323" s="33"/>
      <c r="K323" s="35"/>
      <c r="L323" s="35"/>
      <c r="M323" s="35"/>
      <c r="N323" s="35"/>
      <c r="O323" s="35"/>
    </row>
    <row r="324" spans="1:15">
      <c r="A324" s="1"/>
      <c r="B324" s="33"/>
      <c r="C324" s="33"/>
      <c r="D324" s="33"/>
      <c r="E324" s="33"/>
      <c r="F324" s="33"/>
      <c r="G324" s="33"/>
      <c r="H324" s="33"/>
      <c r="I324" s="33"/>
      <c r="J324" s="33"/>
      <c r="K324" s="35"/>
      <c r="L324" s="35"/>
      <c r="M324" s="35"/>
      <c r="N324" s="35"/>
      <c r="O324" s="35"/>
    </row>
    <row r="325" spans="1:15">
      <c r="A325" s="1" t="s">
        <v>97</v>
      </c>
      <c r="B325" s="33"/>
      <c r="C325" s="33"/>
      <c r="D325" s="33"/>
      <c r="E325" s="33"/>
      <c r="F325" s="33"/>
      <c r="G325" s="33"/>
      <c r="H325" s="33"/>
      <c r="I325" s="43">
        <v>1.1599999999999999</v>
      </c>
      <c r="J325" s="33"/>
      <c r="K325" s="35"/>
      <c r="L325" s="35"/>
      <c r="M325" s="35"/>
      <c r="N325" s="35"/>
      <c r="O325" s="35"/>
    </row>
    <row r="326" spans="1:15">
      <c r="A326" s="1"/>
      <c r="B326" s="33"/>
      <c r="C326" s="33"/>
      <c r="D326" s="33"/>
      <c r="E326" s="33"/>
      <c r="F326" s="33"/>
      <c r="G326" s="33"/>
      <c r="H326" s="33"/>
      <c r="I326" s="43"/>
      <c r="J326" s="33"/>
      <c r="K326" s="35"/>
      <c r="L326" s="35"/>
      <c r="M326" s="35"/>
      <c r="N326" s="35"/>
      <c r="O326" s="35"/>
    </row>
    <row r="327" spans="1:15">
      <c r="A327" s="1"/>
      <c r="B327" s="33"/>
      <c r="C327" s="33"/>
      <c r="D327" s="33"/>
      <c r="E327" s="33"/>
      <c r="F327" s="33"/>
      <c r="G327" s="33"/>
      <c r="H327" s="33"/>
      <c r="I327" s="43"/>
      <c r="J327" s="33"/>
      <c r="K327" s="35"/>
      <c r="L327" s="35"/>
      <c r="M327" s="35"/>
      <c r="N327" s="35"/>
      <c r="O327" s="35"/>
    </row>
    <row r="328" spans="1:15">
      <c r="A328" s="1"/>
      <c r="B328" s="33"/>
      <c r="C328" s="33"/>
      <c r="D328" s="33"/>
      <c r="E328" s="33"/>
      <c r="F328" s="33"/>
      <c r="G328" s="33"/>
      <c r="H328" s="33"/>
      <c r="I328" s="43"/>
      <c r="J328" s="33"/>
      <c r="K328" s="35"/>
      <c r="L328" s="35"/>
      <c r="M328" s="35"/>
      <c r="N328" s="35"/>
      <c r="O328" s="35"/>
    </row>
    <row r="329" spans="1:15">
      <c r="A329" s="1"/>
      <c r="B329" s="33"/>
      <c r="C329" s="33"/>
      <c r="D329" s="33"/>
      <c r="E329" s="33"/>
      <c r="F329" s="33"/>
      <c r="G329" s="33"/>
      <c r="H329" s="33"/>
      <c r="I329" s="43"/>
      <c r="J329" s="33"/>
      <c r="K329" s="35"/>
      <c r="L329" s="35"/>
      <c r="M329" s="35"/>
      <c r="N329" s="35"/>
      <c r="O329" s="35"/>
    </row>
    <row r="330" spans="1:15">
      <c r="A330" s="1" t="s">
        <v>98</v>
      </c>
      <c r="B330" s="33"/>
      <c r="C330" s="33"/>
      <c r="D330" s="33"/>
      <c r="E330" s="33"/>
      <c r="F330" s="33"/>
      <c r="G330" s="33"/>
      <c r="H330" s="33"/>
      <c r="I330" s="33"/>
      <c r="J330" s="33"/>
      <c r="K330" s="35"/>
      <c r="L330" s="35"/>
      <c r="M330" s="35"/>
      <c r="N330" s="35"/>
      <c r="O330" s="35"/>
    </row>
    <row r="331" spans="1:15">
      <c r="A331" s="1"/>
      <c r="B331" s="33"/>
      <c r="C331" s="33"/>
      <c r="D331" s="33"/>
      <c r="E331" s="33"/>
      <c r="F331" s="33"/>
      <c r="G331" s="33"/>
      <c r="H331" s="33"/>
      <c r="I331" s="33" t="s">
        <v>99</v>
      </c>
      <c r="J331" s="33"/>
      <c r="K331" s="35"/>
      <c r="L331" s="35"/>
      <c r="M331" s="35"/>
      <c r="N331" s="35"/>
      <c r="O331" s="35"/>
    </row>
    <row r="332" spans="1:15">
      <c r="A332" s="1" t="s">
        <v>100</v>
      </c>
      <c r="B332" s="33"/>
      <c r="C332" s="33"/>
      <c r="D332" s="33"/>
      <c r="E332" s="33"/>
      <c r="F332" s="33"/>
      <c r="G332" s="33"/>
      <c r="H332" s="33"/>
      <c r="I332" s="33"/>
      <c r="J332" s="33"/>
      <c r="K332" s="35"/>
      <c r="L332" s="35"/>
      <c r="M332" s="35"/>
      <c r="N332" s="35"/>
      <c r="O332" s="35"/>
    </row>
    <row r="333" spans="1:15">
      <c r="A333" s="1"/>
      <c r="B333" s="33"/>
      <c r="C333" s="33"/>
      <c r="D333" s="33"/>
      <c r="E333" s="33"/>
      <c r="F333" s="33"/>
      <c r="G333" s="33"/>
      <c r="H333" s="33"/>
      <c r="I333" s="33" t="s">
        <v>101</v>
      </c>
      <c r="J333" s="33"/>
      <c r="K333" s="35"/>
      <c r="L333" s="35"/>
      <c r="M333" s="35"/>
      <c r="N333" s="35"/>
      <c r="O333" s="35"/>
    </row>
    <row r="334" spans="1:15">
      <c r="A334" s="1" t="s">
        <v>102</v>
      </c>
      <c r="B334" s="33"/>
      <c r="C334" s="33"/>
      <c r="D334" s="33"/>
      <c r="E334" s="33"/>
      <c r="F334" s="33"/>
      <c r="G334" s="33"/>
      <c r="H334" s="33"/>
      <c r="I334" s="33"/>
      <c r="J334" s="33"/>
      <c r="K334" s="35"/>
      <c r="L334" s="35"/>
      <c r="M334" s="35"/>
      <c r="N334" s="35"/>
      <c r="O334" s="35"/>
    </row>
    <row r="335" spans="1:15">
      <c r="A335" s="1"/>
      <c r="B335" s="33"/>
      <c r="C335" s="33"/>
      <c r="D335" s="33"/>
      <c r="E335" s="33"/>
      <c r="F335" s="33"/>
      <c r="G335" s="33"/>
      <c r="H335" s="33"/>
      <c r="I335" s="33" t="s">
        <v>103</v>
      </c>
      <c r="J335" s="33"/>
      <c r="K335" s="35"/>
      <c r="L335" s="35"/>
      <c r="M335" s="35"/>
      <c r="N335" s="35"/>
      <c r="O335" s="35"/>
    </row>
    <row r="336" spans="1:15">
      <c r="A336" s="1" t="s">
        <v>104</v>
      </c>
      <c r="B336" s="33"/>
      <c r="C336" s="33"/>
      <c r="D336" s="33"/>
      <c r="E336" s="33"/>
      <c r="F336" s="33"/>
      <c r="G336" s="33"/>
      <c r="H336" s="33"/>
      <c r="I336" s="33"/>
      <c r="J336" s="33"/>
      <c r="K336" s="35"/>
      <c r="L336" s="35"/>
      <c r="M336" s="35"/>
      <c r="N336" s="35"/>
      <c r="O336" s="35"/>
    </row>
    <row r="337" spans="1:15">
      <c r="A337" s="1"/>
      <c r="B337" s="33"/>
      <c r="C337" s="33"/>
      <c r="D337" s="33"/>
      <c r="E337" s="33"/>
      <c r="F337" s="33"/>
      <c r="G337" s="33"/>
      <c r="H337" s="33"/>
      <c r="I337" s="33" t="s">
        <v>101</v>
      </c>
      <c r="J337" s="33"/>
      <c r="K337" s="35"/>
      <c r="L337" s="35"/>
      <c r="M337" s="35"/>
      <c r="N337" s="35"/>
      <c r="O337" s="35"/>
    </row>
    <row r="338" spans="1:15">
      <c r="A338" s="1" t="s">
        <v>105</v>
      </c>
      <c r="B338" s="33"/>
      <c r="C338" s="33"/>
      <c r="D338" s="33"/>
      <c r="E338" s="33"/>
      <c r="F338" s="33"/>
      <c r="G338" s="33"/>
      <c r="H338" s="33"/>
      <c r="I338" s="33"/>
      <c r="J338" s="33"/>
      <c r="K338" s="35"/>
      <c r="L338" s="35"/>
      <c r="M338" s="35"/>
      <c r="N338" s="35"/>
      <c r="O338" s="35"/>
    </row>
    <row r="339" spans="1:15">
      <c r="A339" s="1"/>
      <c r="B339" s="33"/>
      <c r="C339" s="33"/>
      <c r="D339" s="33"/>
      <c r="E339" s="33"/>
      <c r="F339" s="33"/>
      <c r="G339" s="33"/>
      <c r="H339" s="33"/>
      <c r="I339" s="33"/>
      <c r="J339" s="33" t="s">
        <v>106</v>
      </c>
      <c r="K339" s="35"/>
      <c r="L339" s="35"/>
      <c r="M339" s="35"/>
      <c r="N339" s="35"/>
      <c r="O339" s="35"/>
    </row>
    <row r="340" spans="1:15">
      <c r="A340" s="1" t="s">
        <v>107</v>
      </c>
      <c r="B340" s="33"/>
      <c r="C340" s="33"/>
      <c r="D340" s="33"/>
      <c r="E340" s="33"/>
      <c r="F340" s="33"/>
      <c r="G340" s="33"/>
      <c r="H340" s="33"/>
      <c r="I340" s="33"/>
      <c r="J340" s="33"/>
      <c r="K340" s="35"/>
      <c r="L340" s="35"/>
      <c r="M340" s="35"/>
      <c r="N340" s="35"/>
      <c r="O340" s="35"/>
    </row>
    <row r="341" spans="1:15">
      <c r="A341" s="1"/>
      <c r="B341" s="33"/>
      <c r="C341" s="33"/>
      <c r="D341" s="33"/>
      <c r="E341" s="33"/>
      <c r="F341" s="33"/>
      <c r="G341" s="33"/>
      <c r="H341" s="33"/>
      <c r="I341" s="33"/>
      <c r="J341" s="33" t="s">
        <v>108</v>
      </c>
      <c r="K341" s="35"/>
      <c r="L341" s="35"/>
      <c r="M341" s="35"/>
      <c r="N341" s="35"/>
      <c r="O341" s="35"/>
    </row>
    <row r="342" spans="1:15">
      <c r="A342" s="1" t="s">
        <v>109</v>
      </c>
      <c r="B342" s="33"/>
      <c r="C342" s="33"/>
      <c r="D342" s="33"/>
      <c r="E342" s="33"/>
      <c r="F342" s="33"/>
      <c r="G342" s="33"/>
      <c r="H342" s="33"/>
      <c r="I342" s="33"/>
      <c r="J342" s="33"/>
      <c r="K342" s="35"/>
      <c r="L342" s="35"/>
      <c r="M342" s="35"/>
      <c r="N342" s="35"/>
      <c r="O342" s="35"/>
    </row>
    <row r="343" spans="1:15">
      <c r="A343" s="1" t="s">
        <v>110</v>
      </c>
      <c r="B343" s="33"/>
      <c r="C343" s="33"/>
      <c r="D343" s="33"/>
      <c r="E343" s="33"/>
      <c r="F343" s="33"/>
      <c r="G343" s="33"/>
      <c r="H343" s="33"/>
      <c r="I343" s="33"/>
      <c r="J343" s="33"/>
      <c r="K343" s="35"/>
      <c r="L343" s="35"/>
      <c r="M343" s="35"/>
      <c r="N343" s="35"/>
      <c r="O343" s="35"/>
    </row>
    <row r="344" spans="1:15">
      <c r="A344" s="1" t="s">
        <v>111</v>
      </c>
      <c r="B344" s="33"/>
      <c r="C344" s="33"/>
      <c r="D344" s="33"/>
      <c r="E344" s="33"/>
      <c r="F344" s="33"/>
      <c r="G344" s="33"/>
      <c r="H344" s="33"/>
      <c r="I344" s="33"/>
      <c r="J344" s="33"/>
      <c r="K344" s="35"/>
      <c r="L344" s="35"/>
      <c r="M344" s="35"/>
      <c r="N344" s="35"/>
      <c r="O344" s="35"/>
    </row>
    <row r="345" spans="1:15">
      <c r="A345" s="1" t="s">
        <v>112</v>
      </c>
      <c r="B345" s="33"/>
      <c r="C345" s="33"/>
      <c r="D345" s="33"/>
      <c r="E345" s="33"/>
      <c r="F345" s="33"/>
      <c r="G345" s="33"/>
      <c r="H345" s="33"/>
      <c r="I345" s="33" t="s">
        <v>113</v>
      </c>
      <c r="J345" s="33"/>
      <c r="K345" s="35"/>
      <c r="L345" s="35"/>
      <c r="M345" s="35"/>
      <c r="N345" s="35"/>
      <c r="O345" s="35"/>
    </row>
    <row r="346" spans="1:15">
      <c r="A346" s="1"/>
      <c r="B346" s="33"/>
      <c r="C346" s="33"/>
      <c r="D346" s="33"/>
      <c r="E346" s="33"/>
      <c r="F346" s="33"/>
      <c r="G346" s="33"/>
      <c r="H346" s="33"/>
      <c r="I346" s="33" t="s">
        <v>114</v>
      </c>
      <c r="J346" s="33"/>
      <c r="K346" s="35"/>
      <c r="L346" s="35"/>
      <c r="M346" s="35"/>
      <c r="N346" s="35"/>
      <c r="O346" s="35"/>
    </row>
    <row r="347" spans="1:15">
      <c r="A347" s="1" t="s">
        <v>115</v>
      </c>
      <c r="B347" s="33"/>
      <c r="C347" s="33"/>
      <c r="D347" s="33"/>
      <c r="E347" s="33"/>
      <c r="F347" s="33"/>
      <c r="G347" s="33"/>
      <c r="H347" s="33"/>
      <c r="I347" s="33"/>
      <c r="J347" s="33"/>
      <c r="K347" s="35"/>
      <c r="L347" s="35"/>
      <c r="M347" s="35"/>
      <c r="N347" s="35"/>
      <c r="O347" s="35"/>
    </row>
    <row r="348" spans="1:15">
      <c r="A348" s="1" t="s">
        <v>111</v>
      </c>
      <c r="B348" s="33"/>
      <c r="C348" s="33"/>
      <c r="D348" s="33"/>
      <c r="E348" s="33"/>
      <c r="F348" s="33"/>
      <c r="G348" s="33"/>
      <c r="H348" s="33"/>
      <c r="I348" s="33"/>
      <c r="J348" s="33"/>
      <c r="K348" s="35"/>
      <c r="L348" s="35"/>
      <c r="M348" s="35"/>
      <c r="N348" s="35"/>
      <c r="O348" s="35"/>
    </row>
    <row r="349" spans="1:15">
      <c r="A349" s="1" t="s">
        <v>112</v>
      </c>
      <c r="B349" s="33"/>
      <c r="C349" s="33"/>
      <c r="D349" s="33"/>
      <c r="E349" s="33"/>
      <c r="F349" s="33"/>
      <c r="G349" s="33"/>
      <c r="H349" s="33"/>
      <c r="I349" s="33" t="s">
        <v>116</v>
      </c>
      <c r="J349" s="33"/>
      <c r="K349" s="35"/>
      <c r="L349" s="35"/>
      <c r="M349" s="35"/>
      <c r="N349" s="35"/>
      <c r="O349" s="35"/>
    </row>
    <row r="350" spans="1:15">
      <c r="A350" s="1"/>
      <c r="B350" s="33"/>
      <c r="C350" s="33"/>
      <c r="D350" s="33"/>
      <c r="E350" s="33"/>
      <c r="F350" s="33"/>
      <c r="G350" s="33"/>
      <c r="H350" s="33"/>
      <c r="I350" s="33" t="s">
        <v>117</v>
      </c>
      <c r="J350" s="33"/>
      <c r="K350" s="35"/>
      <c r="L350" s="35"/>
      <c r="M350" s="35"/>
      <c r="N350" s="35"/>
      <c r="O350" s="35"/>
    </row>
    <row r="351" spans="1:15">
      <c r="A351" s="1"/>
      <c r="B351" s="33"/>
      <c r="C351" s="33"/>
      <c r="D351" s="33"/>
      <c r="E351" s="33"/>
      <c r="F351" s="33"/>
      <c r="G351" s="33"/>
      <c r="H351" s="33"/>
      <c r="I351" s="33"/>
      <c r="J351" s="33"/>
      <c r="K351" s="35"/>
      <c r="L351" s="35"/>
      <c r="M351" s="35"/>
      <c r="N351" s="35"/>
      <c r="O351" s="35"/>
    </row>
    <row r="352" spans="1:15">
      <c r="A352" s="1"/>
      <c r="B352" s="33"/>
      <c r="C352" s="33"/>
      <c r="D352" s="33"/>
      <c r="E352" s="33"/>
      <c r="F352" s="33"/>
      <c r="G352" s="33"/>
      <c r="H352" s="33"/>
      <c r="I352" s="33"/>
      <c r="J352" s="33"/>
      <c r="K352" s="35"/>
      <c r="L352" s="35"/>
      <c r="M352" s="35"/>
      <c r="N352" s="35"/>
      <c r="O352" s="35"/>
    </row>
    <row r="353" spans="1:15">
      <c r="A353" s="1"/>
      <c r="B353" s="33"/>
      <c r="C353" s="33"/>
      <c r="D353" s="33"/>
      <c r="E353" s="33"/>
      <c r="F353" s="33"/>
      <c r="G353" s="33"/>
      <c r="H353" s="33"/>
      <c r="I353" s="33"/>
      <c r="J353" s="33"/>
      <c r="K353" s="35"/>
      <c r="L353" s="35"/>
      <c r="M353" s="35"/>
      <c r="N353" s="35"/>
      <c r="O353" s="35"/>
    </row>
    <row r="354" spans="1:15">
      <c r="A354" s="1" t="s">
        <v>118</v>
      </c>
      <c r="B354" s="33"/>
      <c r="C354" s="33"/>
      <c r="D354" s="33"/>
      <c r="E354" s="33"/>
      <c r="F354" s="33"/>
      <c r="G354" s="33"/>
      <c r="H354" s="33"/>
      <c r="I354" s="33"/>
      <c r="J354" s="33"/>
      <c r="K354" s="35"/>
      <c r="L354" s="35"/>
      <c r="M354" s="35"/>
      <c r="N354" s="35"/>
      <c r="O354" s="35"/>
    </row>
    <row r="355" spans="1:15">
      <c r="A355" s="33"/>
      <c r="B355" s="33"/>
      <c r="C355" s="33"/>
      <c r="D355" s="33"/>
      <c r="E355" s="33"/>
      <c r="F355" s="33" t="s">
        <v>119</v>
      </c>
      <c r="G355" s="33"/>
      <c r="H355" s="33"/>
      <c r="I355" s="33"/>
      <c r="J355" s="33"/>
      <c r="K355" s="35"/>
      <c r="L355" s="35"/>
      <c r="M355" s="35"/>
      <c r="N355" s="35"/>
      <c r="O355" s="35"/>
    </row>
    <row r="356" spans="1:15" ht="21">
      <c r="A356" s="44"/>
      <c r="B356" s="33"/>
      <c r="C356" s="33"/>
      <c r="D356" s="33"/>
      <c r="E356" s="33"/>
      <c r="F356" s="33" t="s">
        <v>120</v>
      </c>
      <c r="G356" s="33"/>
      <c r="H356" s="33"/>
      <c r="I356" s="33"/>
      <c r="J356" s="33"/>
      <c r="K356" s="35"/>
      <c r="L356" s="35"/>
      <c r="M356" s="35"/>
      <c r="N356" s="35"/>
      <c r="O356" s="35"/>
    </row>
  </sheetData>
  <pageMargins left="0.7" right="0.7" top="0.75" bottom="0.75" header="0.3" footer="0.3"/>
  <pageSetup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21 Website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Vette, Ashley</dc:creator>
  <cp:lastModifiedBy>Turner, Isaac Dion</cp:lastModifiedBy>
  <dcterms:created xsi:type="dcterms:W3CDTF">2019-09-04T20:38:44Z</dcterms:created>
  <dcterms:modified xsi:type="dcterms:W3CDTF">2021-10-01T23:53:18Z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